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d8eb9f271bd77f99/ドキュメント/WebPage/pcmatic2020/pro/security/"/>
    </mc:Choice>
  </mc:AlternateContent>
  <xr:revisionPtr revIDLastSave="3181" documentId="8_{2184446E-63EA-4449-93EA-CB5CDD275A60}" xr6:coauthVersionLast="47" xr6:coauthVersionMax="47" xr10:uidLastSave="{503E608F-1B11-4EB8-ABC6-17CBEDAB0E44}"/>
  <bookViews>
    <workbookView xWindow="2400" yWindow="1605" windowWidth="15135" windowHeight="18480" xr2:uid="{BBFE8F65-C2B5-4754-AD1D-84A86BF3ED2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D10" i="1"/>
  <c r="D11" i="1"/>
  <c r="D12" i="1"/>
  <c r="D13" i="1"/>
  <c r="D14" i="1"/>
  <c r="D8" i="1"/>
  <c r="D15" i="1"/>
  <c r="D16" i="1"/>
  <c r="D17" i="1"/>
  <c r="D18" i="1"/>
  <c r="D19" i="1"/>
  <c r="D20" i="1"/>
  <c r="D21" i="1"/>
  <c r="D22" i="1"/>
  <c r="W7" i="1"/>
  <c r="D23" i="1"/>
  <c r="D24" i="1"/>
  <c r="D25" i="1"/>
  <c r="D26" i="1"/>
  <c r="D27" i="1"/>
  <c r="D28" i="1"/>
  <c r="D29" i="1"/>
  <c r="D30" i="1"/>
  <c r="D31" i="1"/>
  <c r="D32" i="1"/>
  <c r="D33" i="1"/>
  <c r="D34" i="1"/>
  <c r="D35" i="1"/>
  <c r="Q7" i="1"/>
  <c r="F7" i="1"/>
  <c r="D36" i="1"/>
  <c r="D37" i="1"/>
  <c r="D38" i="1"/>
  <c r="D39" i="1"/>
  <c r="D40" i="1"/>
  <c r="D41" i="1"/>
  <c r="N7" i="1"/>
  <c r="D42" i="1"/>
  <c r="D43" i="1"/>
  <c r="D44" i="1"/>
  <c r="D45" i="1"/>
  <c r="D46" i="1"/>
  <c r="D47" i="1"/>
  <c r="D48" i="1"/>
  <c r="D49" i="1"/>
  <c r="D50" i="1"/>
  <c r="D51" i="1"/>
  <c r="D52" i="1"/>
  <c r="D53" i="1"/>
  <c r="D54" i="1"/>
  <c r="D55" i="1"/>
  <c r="D56" i="1"/>
  <c r="D1"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O7" i="1"/>
  <c r="P7" i="1"/>
  <c r="R7" i="1"/>
  <c r="S7" i="1"/>
  <c r="T7" i="1"/>
  <c r="U7" i="1"/>
  <c r="V7" i="1"/>
  <c r="X7" i="1"/>
  <c r="L7" i="1"/>
  <c r="J7" i="1"/>
  <c r="K7" i="1"/>
  <c r="G7" i="1"/>
  <c r="H7" i="1"/>
  <c r="I7" i="1"/>
  <c r="AB7" i="1"/>
  <c r="M7" i="1"/>
  <c r="Y7" i="1"/>
  <c r="Z7" i="1"/>
  <c r="AA7" i="1"/>
  <c r="E7" i="1"/>
</calcChain>
</file>

<file path=xl/sharedStrings.xml><?xml version="1.0" encoding="utf-8"?>
<sst xmlns="http://schemas.openxmlformats.org/spreadsheetml/2006/main" count="206" uniqueCount="162">
  <si>
    <t>Kaspersky</t>
    <phoneticPr fontId="1"/>
  </si>
  <si>
    <t>Sophos</t>
    <phoneticPr fontId="1"/>
  </si>
  <si>
    <t>Malwarebytes</t>
    <phoneticPr fontId="1"/>
  </si>
  <si>
    <t>Cylance</t>
    <phoneticPr fontId="1"/>
  </si>
  <si>
    <t>Trendmicro</t>
    <phoneticPr fontId="1"/>
  </si>
  <si>
    <t>ESET</t>
    <phoneticPr fontId="1"/>
  </si>
  <si>
    <t>BitDefender
(スーパーセキュリティZERO)</t>
    <phoneticPr fontId="1"/>
  </si>
  <si>
    <t>K7
(ウイルスセキュリティZERO)</t>
    <phoneticPr fontId="1"/>
  </si>
  <si>
    <t>記事掲載</t>
    <rPh sb="0" eb="2">
      <t>キジ</t>
    </rPh>
    <rPh sb="2" eb="4">
      <t>ケイサイ</t>
    </rPh>
    <phoneticPr fontId="1"/>
  </si>
  <si>
    <t>CrowdStrike Falcon</t>
    <phoneticPr fontId="1"/>
  </si>
  <si>
    <t>Webroot</t>
    <phoneticPr fontId="1"/>
  </si>
  <si>
    <t>検出…1  /  検出なし…0</t>
    <rPh sb="0" eb="2">
      <t>ケンシュツ</t>
    </rPh>
    <rPh sb="9" eb="11">
      <t>ケンシュツ</t>
    </rPh>
    <phoneticPr fontId="1"/>
  </si>
  <si>
    <t>https://pcmatic.jp/pro/security/Detection_realscore.pdf</t>
    <phoneticPr fontId="1"/>
  </si>
  <si>
    <t>https://pcmatic.jp/pro/security/Detection_capture.pdf</t>
    <phoneticPr fontId="1"/>
  </si>
  <si>
    <t>魚拓:</t>
    <rPh sb="0" eb="2">
      <t>ギョタク</t>
    </rPh>
    <phoneticPr fontId="1"/>
  </si>
  <si>
    <t>最新版:</t>
    <rPh sb="0" eb="2">
      <t>サイシン</t>
    </rPh>
    <rPh sb="2" eb="3">
      <t>ハン</t>
    </rPh>
    <phoneticPr fontId="1"/>
  </si>
  <si>
    <t>マルウェア名称
とリンク</t>
    <phoneticPr fontId="1"/>
  </si>
  <si>
    <t>全体
検出率</t>
    <rPh sb="0" eb="2">
      <t>ゼンタイ</t>
    </rPh>
    <rPh sb="3" eb="5">
      <t>ケンシュツ</t>
    </rPh>
    <rPh sb="5" eb="6">
      <t>リツ</t>
    </rPh>
    <phoneticPr fontId="1"/>
  </si>
  <si>
    <t>Microsoft Defender
(Windows標準)</t>
    <phoneticPr fontId="1"/>
  </si>
  <si>
    <t>マ  ル  ウ  ェ  ア  起  動  防  御  率</t>
    <rPh sb="15" eb="16">
      <t>キ</t>
    </rPh>
    <rPh sb="18" eb="19">
      <t>ドウ</t>
    </rPh>
    <rPh sb="21" eb="22">
      <t>ボウ</t>
    </rPh>
    <rPh sb="24" eb="25">
      <t>ゴ</t>
    </rPh>
    <rPh sb="27" eb="28">
      <t>リツ</t>
    </rPh>
    <phoneticPr fontId="1"/>
  </si>
  <si>
    <t>Acronis</t>
    <phoneticPr fontId="1"/>
  </si>
  <si>
    <t>Fortinet</t>
    <phoneticPr fontId="1"/>
  </si>
  <si>
    <t>Money Message double extortion attack</t>
    <phoneticPr fontId="1"/>
  </si>
  <si>
    <t>ALPHV Ransomware variant</t>
    <phoneticPr fontId="1"/>
  </si>
  <si>
    <t>eFile.com hacked trojan</t>
    <phoneticPr fontId="1"/>
  </si>
  <si>
    <t>CryptoClippy</t>
    <phoneticPr fontId="1"/>
  </si>
  <si>
    <t>Nokoyawa ransomware</t>
    <phoneticPr fontId="1"/>
  </si>
  <si>
    <t xml:space="preserve"> Lazarus DeathNote Campaign</t>
    <phoneticPr fontId="1"/>
  </si>
  <si>
    <t xml:space="preserve">GuLoader </t>
    <phoneticPr fontId="1"/>
  </si>
  <si>
    <t>Carbanak Backdoor</t>
    <phoneticPr fontId="1"/>
  </si>
  <si>
    <t>MgBot Malware</t>
    <phoneticPr fontId="1"/>
  </si>
  <si>
    <t>W32/EvilExtractor.A!tr</t>
    <phoneticPr fontId="1"/>
  </si>
  <si>
    <t>Bumblebee Malware</t>
    <phoneticPr fontId="1"/>
  </si>
  <si>
    <t>Tomiris Golang implant</t>
    <phoneticPr fontId="1"/>
  </si>
  <si>
    <t>PaperCut exploite</t>
    <phoneticPr fontId="1"/>
  </si>
  <si>
    <t>PowerLess Backdoor by Iranian</t>
    <phoneticPr fontId="1"/>
  </si>
  <si>
    <t>ViperSoftX info-stealing malware</t>
    <phoneticPr fontId="1"/>
  </si>
  <si>
    <t>ROKRAT APT(mfc100.dll)</t>
    <phoneticPr fontId="1"/>
  </si>
  <si>
    <t>Earth Longzhi rootkit</t>
    <phoneticPr fontId="1"/>
  </si>
  <si>
    <t>double DLL sideloading</t>
    <phoneticPr fontId="1"/>
  </si>
  <si>
    <t xml:space="preserve"> trojanized LetsVPN installer</t>
    <phoneticPr fontId="1"/>
  </si>
  <si>
    <t>Aurora stealer</t>
    <phoneticPr fontId="1"/>
  </si>
  <si>
    <t>Greatness phishing</t>
    <phoneticPr fontId="1"/>
  </si>
  <si>
    <t>CosmicEnergy malware</t>
    <phoneticPr fontId="1"/>
  </si>
  <si>
    <t xml:space="preserve">Horabot Banking trojan </t>
    <phoneticPr fontId="1"/>
  </si>
  <si>
    <t>Stealth soldier backdoor</t>
    <phoneticPr fontId="1"/>
  </si>
  <si>
    <t>Shuckworm powershell</t>
    <phoneticPr fontId="1"/>
  </si>
  <si>
    <t>Mystic Stealer</t>
    <phoneticPr fontId="1"/>
  </si>
  <si>
    <t>OnlyDcRatFans Malware</t>
    <phoneticPr fontId="1"/>
  </si>
  <si>
    <t>Number of malwares</t>
    <phoneticPr fontId="1"/>
  </si>
  <si>
    <t>Backdoor by Flea</t>
    <phoneticPr fontId="1"/>
  </si>
  <si>
    <t>IcedID DLL payload</t>
    <phoneticPr fontId="1"/>
  </si>
  <si>
    <t>ThirdEye Infostealer</t>
    <phoneticPr fontId="1"/>
  </si>
  <si>
    <t>SmugX Campaign</t>
    <phoneticPr fontId="1"/>
  </si>
  <si>
    <t>LokiBot Campaign</t>
    <phoneticPr fontId="1"/>
  </si>
  <si>
    <t>Revamped Sardonic Backdoor</t>
    <phoneticPr fontId="1"/>
  </si>
  <si>
    <t>WyrmSpy</t>
    <phoneticPr fontId="1"/>
  </si>
  <si>
    <t>Novel Open Source Supply Chain Attack</t>
    <phoneticPr fontId="1"/>
  </si>
  <si>
    <t>STARK#MULE Attack Campaign</t>
    <phoneticPr fontId="1"/>
  </si>
  <si>
    <t>Vietnamese novel campaign</t>
    <phoneticPr fontId="1"/>
  </si>
  <si>
    <t>ScarCruft stealer</t>
    <phoneticPr fontId="1"/>
  </si>
  <si>
    <t>Vietnamese WannaCry</t>
    <phoneticPr fontId="1"/>
  </si>
  <si>
    <t>Chinese espionage campaign</t>
    <phoneticPr fontId="1"/>
  </si>
  <si>
    <t>Scarab Ransomware</t>
    <phoneticPr fontId="1"/>
  </si>
  <si>
    <t>Bronze Starlight espionage campaign</t>
    <phoneticPr fontId="1"/>
  </si>
  <si>
    <t>CollectionRAT</t>
    <phoneticPr fontId="1"/>
  </si>
  <si>
    <t>報告後
経過日数</t>
    <rPh sb="0" eb="2">
      <t>ホウコク</t>
    </rPh>
    <rPh sb="2" eb="3">
      <t>ゴ</t>
    </rPh>
    <rPh sb="4" eb="6">
      <t>ケイカ</t>
    </rPh>
    <rPh sb="6" eb="8">
      <t>ニッスウ</t>
    </rPh>
    <phoneticPr fontId="1"/>
  </si>
  <si>
    <t>*</t>
    <phoneticPr fontId="1"/>
  </si>
  <si>
    <t>ZenRAT Malware</t>
    <phoneticPr fontId="1"/>
  </si>
  <si>
    <t>BunnyLoader</t>
    <phoneticPr fontId="1"/>
  </si>
  <si>
    <t>SeroXen RAT</t>
    <phoneticPr fontId="1"/>
  </si>
  <si>
    <t>ForestTiger</t>
    <phoneticPr fontId="1"/>
  </si>
  <si>
    <t>proxy tool loader</t>
    <phoneticPr fontId="1"/>
  </si>
  <si>
    <t xml:space="preserve">Infostealer.Clipog </t>
    <phoneticPr fontId="1"/>
  </si>
  <si>
    <t>Quasar RAT trojan</t>
    <phoneticPr fontId="1"/>
  </si>
  <si>
    <t>GoPIX clipboard stealer</t>
    <phoneticPr fontId="1"/>
  </si>
  <si>
    <t>Liontail encryption payload</t>
    <phoneticPr fontId="1"/>
  </si>
  <si>
    <t>MuddyWater AteraAgentInstaller</t>
    <phoneticPr fontId="1"/>
  </si>
  <si>
    <t>TellYouThePass ransomware</t>
    <phoneticPr fontId="1"/>
  </si>
  <si>
    <t>GraceWire loader</t>
    <phoneticPr fontId="1"/>
  </si>
  <si>
    <t>malvertising payload</t>
    <phoneticPr fontId="1"/>
  </si>
  <si>
    <t>Hive Ransomware</t>
    <phoneticPr fontId="1"/>
  </si>
  <si>
    <t>Trojanized CyberLink installer</t>
    <phoneticPr fontId="1"/>
  </si>
  <si>
    <t>WailingCrab Loader</t>
    <phoneticPr fontId="1"/>
  </si>
  <si>
    <t>Backdoor.Agent.SysJoker</t>
    <phoneticPr fontId="1"/>
  </si>
  <si>
    <t>Racoon backdoor</t>
    <phoneticPr fontId="1"/>
  </si>
  <si>
    <t xml:space="preserve"> encrypted SugarGh0st payload</t>
    <phoneticPr fontId="1"/>
  </si>
  <si>
    <t>RedLine Stealer payload</t>
    <phoneticPr fontId="1"/>
  </si>
  <si>
    <r>
      <t>AV Engine detections by VirusTotal from the latest security colums (</t>
    </r>
    <r>
      <rPr>
        <i/>
        <sz val="17"/>
        <color theme="0"/>
        <rFont val="Yu Gothic"/>
        <family val="2"/>
        <charset val="128"/>
      </rPr>
      <t>新マルウェア起動防御率</t>
    </r>
    <r>
      <rPr>
        <i/>
        <sz val="17"/>
        <color theme="0"/>
        <rFont val="Arial"/>
        <family val="2"/>
      </rPr>
      <t>)</t>
    </r>
    <rPh sb="68" eb="69">
      <t>シン</t>
    </rPh>
    <rPh sb="74" eb="76">
      <t>キドウ</t>
    </rPh>
    <rPh sb="76" eb="78">
      <t>ボウギョ</t>
    </rPh>
    <rPh sb="78" eb="79">
      <t>リツ</t>
    </rPh>
    <phoneticPr fontId="1"/>
  </si>
  <si>
    <t>AsyncRAT</t>
    <phoneticPr fontId="1"/>
  </si>
  <si>
    <t>PlugX Malware</t>
    <phoneticPr fontId="1"/>
  </si>
  <si>
    <t>NineRAT</t>
    <phoneticPr fontId="1"/>
  </si>
  <si>
    <t>Headlace backdoor</t>
    <phoneticPr fontId="1"/>
  </si>
  <si>
    <t>MrAnon Stealer</t>
    <phoneticPr fontId="1"/>
  </si>
  <si>
    <t xml:space="preserve">PikaBot </t>
    <phoneticPr fontId="1"/>
  </si>
  <si>
    <t>password-stealing malware</t>
    <phoneticPr fontId="1"/>
  </si>
  <si>
    <t>DarkGate malware</t>
    <phoneticPr fontId="1"/>
  </si>
  <si>
    <t>Agent Tesla</t>
    <phoneticPr fontId="1"/>
  </si>
  <si>
    <t>Rust-based malware (ps1)</t>
    <phoneticPr fontId="1"/>
  </si>
  <si>
    <t>LonePage vbs</t>
    <phoneticPr fontId="1"/>
  </si>
  <si>
    <t>Nim-Based Malware</t>
    <phoneticPr fontId="1"/>
  </si>
  <si>
    <t>C# Silver RAT</t>
    <phoneticPr fontId="1"/>
  </si>
  <si>
    <t>FreeWorld ransomware</t>
    <phoneticPr fontId="1"/>
  </si>
  <si>
    <t>MIMIC ransomware</t>
    <phoneticPr fontId="1"/>
  </si>
  <si>
    <t>Lumma Stealer variant.</t>
    <phoneticPr fontId="1"/>
  </si>
  <si>
    <t>Qakbot malware </t>
    <phoneticPr fontId="1"/>
  </si>
  <si>
    <t>trojan.vmprotect</t>
    <phoneticPr fontId="1"/>
  </si>
  <si>
    <t>Remcos RAT</t>
    <phoneticPr fontId="1"/>
  </si>
  <si>
    <t>MediaPl</t>
    <phoneticPr fontId="1"/>
  </si>
  <si>
    <t>SPICA backdoor</t>
    <phoneticPr fontId="1"/>
  </si>
  <si>
    <t>Avira
(Gen Digital Inc.)</t>
    <phoneticPr fontId="1"/>
  </si>
  <si>
    <t>Kasseika Ransomware</t>
    <phoneticPr fontId="1"/>
  </si>
  <si>
    <t>WithSecure
F-Secure</t>
    <phoneticPr fontId="1"/>
  </si>
  <si>
    <t>CherryLoader</t>
    <phoneticPr fontId="1"/>
  </si>
  <si>
    <t>PC Matic
(Zero Trustモード)</t>
    <phoneticPr fontId="1"/>
  </si>
  <si>
    <t>Panda
Watchguard</t>
    <phoneticPr fontId="1"/>
  </si>
  <si>
    <t>McAfee
 (個人版)</t>
    <phoneticPr fontId="1"/>
  </si>
  <si>
    <t>Phobos Ransomware Variant</t>
    <phoneticPr fontId="1"/>
  </si>
  <si>
    <t>Grandoreiro banking trojan</t>
    <phoneticPr fontId="1"/>
  </si>
  <si>
    <t>EMPTYSPACE downloader</t>
    <phoneticPr fontId="1"/>
  </si>
  <si>
    <t>Avast, AVG, NortonLifeLock
(Gen Digital Inc.)</t>
    <phoneticPr fontId="1"/>
  </si>
  <si>
    <t>G Data</t>
    <phoneticPr fontId="1"/>
  </si>
  <si>
    <t>【主旨】各社AVエンジンのマルウェア検知速度をVirusTotalによって測定した結果。PC Maticマルウェア分析官が24時間以内にデジタルフォレンジックを完了するまでの間、顧客企業が緊急的に起動許可を与えるためローカルホワイトリストへ追加後、マルウェアを確実に停止できるエンジン選定の参考資料として作成。即座にマルウェアを検出する能力が高くなければ併用する意味がないため。
【注意点】マルウェアが検出できなくても、ヒューリスティックエンジンにより実行プロセスが強制終了させられるなどマルウェアが活動できない場合もあるため、本表で「0」でも、必ずしもマルウェア感染が発生する訳ではない。また「1」のマルウェアと判定されているエンジンであっても、VirusTotalにマルウェア検体が送信された直後はマルウェアとして判定できず、本表での経過時間内にマルウェアとして判定されるまでの間は、マルウェア感染が発生する可能性がある。アプリケーション・ホワイトリスティング方式のエンジン(PC Matic等)の場合、マルウェアのハッシュ値が起動許可に分類されていない場合は、マルウェア起動阻止による防御とした。同種エンジンでは、マルウェア分析官により善良との判断により起動許可が与えられない限り、実行可能ファイルは起動できないためマルウェア感染は発生しない。
PC Matic 個人版は、 Microsoft Defender以外併用不可。法人版は単体利用も他社法人版EPPと併用可能</t>
    <rPh sb="625" eb="627">
      <t>タシャ</t>
    </rPh>
    <rPh sb="627" eb="629">
      <t>ホウジン</t>
    </rPh>
    <rPh sb="629" eb="630">
      <t>ハン</t>
    </rPh>
    <phoneticPr fontId="1"/>
  </si>
  <si>
    <t>Grandoreiro Banking Malware</t>
  </si>
  <si>
    <t>Mispadu banking Trojan</t>
    <phoneticPr fontId="1"/>
  </si>
  <si>
    <t>OV3R_STEALER MALWARE</t>
    <phoneticPr fontId="1"/>
  </si>
  <si>
    <t>DiceLoader DLL</t>
    <phoneticPr fontId="1"/>
  </si>
  <si>
    <t>Troll Stealer</t>
    <phoneticPr fontId="1"/>
  </si>
  <si>
    <t>Coyote banking Trojan</t>
    <phoneticPr fontId="1"/>
  </si>
  <si>
    <t>Ahnlab
Saat netizen</t>
    <phoneticPr fontId="1"/>
  </si>
  <si>
    <t>Kingsoft</t>
    <phoneticPr fontId="1"/>
  </si>
  <si>
    <t xml:space="preserve">Pikabot </t>
    <phoneticPr fontId="1"/>
  </si>
  <si>
    <t>Bumblebee malware</t>
    <phoneticPr fontId="1"/>
  </si>
  <si>
    <t>DarkMe malware</t>
    <phoneticPr fontId="1"/>
  </si>
  <si>
    <t>TinyTurla-NG malware</t>
    <phoneticPr fontId="1"/>
  </si>
  <si>
    <t>Symantec
(Broadcom Software)</t>
    <phoneticPr fontId="1"/>
  </si>
  <si>
    <t>BASICSTAR Backdoor</t>
    <phoneticPr fontId="1"/>
  </si>
  <si>
    <t>PyPI sideload DLL</t>
  </si>
  <si>
    <t>DOPLUGS</t>
    <phoneticPr fontId="1"/>
  </si>
  <si>
    <t>AV-TESTによる標的型攻撃定期検査の報告も併せてご参照ください。</t>
    <rPh sb="10" eb="15">
      <t>ヒョウテキガタコウゲキ</t>
    </rPh>
    <rPh sb="15" eb="19">
      <t>テイキケンサ</t>
    </rPh>
    <rPh sb="20" eb="22">
      <t>ホウコク</t>
    </rPh>
    <rPh sb="23" eb="24">
      <t>アワ</t>
    </rPh>
    <rPh sb="27" eb="29">
      <t>サンショウ</t>
    </rPh>
    <phoneticPr fontId="1"/>
  </si>
  <si>
    <t>https://pcmatic.jp/faq/app/16/ATP.pdf</t>
  </si>
  <si>
    <t xml:space="preserve"> Konni RAT</t>
    <phoneticPr fontId="1"/>
  </si>
  <si>
    <t>See also</t>
  </si>
  <si>
    <t>IDAT Loader</t>
    <phoneticPr fontId="1"/>
  </si>
  <si>
    <t>Cobalt Strike payloads</t>
    <phoneticPr fontId="1"/>
  </si>
  <si>
    <t>Bl00dy Ransomware payloads</t>
    <phoneticPr fontId="1"/>
  </si>
  <si>
    <t>Xeno RAT payload</t>
    <phoneticPr fontId="1"/>
  </si>
  <si>
    <t xml:space="preserve">TimbreStealer campaign </t>
    <phoneticPr fontId="1"/>
  </si>
  <si>
    <t>SentinelOne</t>
    <phoneticPr fontId="1"/>
  </si>
  <si>
    <t>Trojan “CHAVECLOAK”</t>
    <phoneticPr fontId="1"/>
  </si>
  <si>
    <t>MSIX Malware(Fake Notion)</t>
    <phoneticPr fontId="1"/>
  </si>
  <si>
    <t>DarkGate RAT</t>
    <phoneticPr fontId="1"/>
  </si>
  <si>
    <t>AndarLoader</t>
    <phoneticPr fontId="1"/>
  </si>
  <si>
    <t>Adobe Reader Installer Infostealer</t>
    <phoneticPr fontId="1"/>
  </si>
  <si>
    <t>RedCurl PCA malware</t>
    <phoneticPr fontId="1"/>
  </si>
  <si>
    <t xml:space="preserve">Jasmin ransomware </t>
    <phoneticPr fontId="1"/>
  </si>
  <si>
    <t>BunnyLoader 3.0</t>
    <phoneticPr fontId="1"/>
  </si>
  <si>
    <t>Kimsuky ATP vbs</t>
    <phoneticPr fontId="1"/>
  </si>
  <si>
    <t>StrelaStealer  DLL</t>
    <phoneticPr fontId="1"/>
  </si>
  <si>
    <t>TinyTurla-NG (TTNG) implant</t>
    <phoneticPr fontId="1"/>
  </si>
  <si>
    <t>Novel Loader</t>
    <phoneticPr fontId="1"/>
  </si>
  <si>
    <t>HackBrowserData Payload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</si>
</sst>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8"/>
      <color theme="0"/>
      <name val="游ゴシック"/>
      <family val="3"/>
      <charset val="128"/>
      <scheme val="minor"/>
    </font>
    <font>
      <i/>
      <sz val="18"/>
      <color theme="0"/>
      <name val="Arial"/>
      <family val="2"/>
    </font>
    <font>
      <sz val="8"/>
      <color theme="0"/>
      <name val="游ゴシック"/>
      <family val="2"/>
      <charset val="128"/>
      <scheme val="minor"/>
    </font>
    <font>
      <sz val="8"/>
      <color theme="0"/>
      <name val="游ゴシック"/>
      <family val="3"/>
      <charset val="128"/>
      <scheme val="minor"/>
    </font>
    <font>
      <sz val="8"/>
      <color theme="1"/>
      <name val="Arial"/>
      <family val="2"/>
    </font>
    <font>
      <u/>
      <sz val="8"/>
      <color theme="10"/>
      <name val="Arial"/>
      <family val="2"/>
    </font>
    <font>
      <b/>
      <sz val="8"/>
      <color theme="0"/>
      <name val="Arial"/>
      <family val="2"/>
    </font>
    <font>
      <b/>
      <sz val="8"/>
      <color theme="0"/>
      <name val="Yu Gothic"/>
      <family val="2"/>
      <charset val="128"/>
    </font>
    <font>
      <sz val="8"/>
      <color theme="10"/>
      <name val="Arial"/>
      <family val="2"/>
    </font>
    <font>
      <sz val="8"/>
      <color theme="1"/>
      <name val="Arial Black"/>
      <family val="2"/>
    </font>
    <font>
      <b/>
      <sz val="6"/>
      <color theme="0"/>
      <name val="游ゴシック"/>
      <family val="3"/>
      <charset val="128"/>
      <scheme val="minor"/>
    </font>
    <font>
      <b/>
      <sz val="9"/>
      <color theme="0"/>
      <name val="游ゴシック Light"/>
      <family val="3"/>
      <charset val="128"/>
    </font>
    <font>
      <sz val="8"/>
      <name val="Arial"/>
      <family val="2"/>
    </font>
    <font>
      <u/>
      <sz val="7"/>
      <color theme="10"/>
      <name val="Arial Black"/>
      <family val="2"/>
    </font>
    <font>
      <i/>
      <sz val="17"/>
      <color theme="0"/>
      <name val="Arial"/>
      <family val="2"/>
    </font>
    <font>
      <i/>
      <sz val="17"/>
      <color theme="0"/>
      <name val="Yu Gothic"/>
      <family val="2"/>
      <charset val="128"/>
    </font>
    <font>
      <sz val="6"/>
      <color theme="1"/>
      <name val="游ゴシック"/>
      <family val="2"/>
      <charset val="128"/>
      <scheme val="minor"/>
    </font>
    <font>
      <sz val="6"/>
      <color theme="1"/>
      <name val="游ゴシック"/>
      <family val="3"/>
      <charset val="128"/>
      <scheme val="minor"/>
    </font>
    <font>
      <u/>
      <sz val="8"/>
      <color theme="10"/>
      <name val="游ゴシック"/>
      <family val="2"/>
      <charset val="128"/>
      <scheme val="minor"/>
    </font>
    <font>
      <b/>
      <sz val="8"/>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u/>
      <sz val="8"/>
      <color theme="10"/>
      <name val="Arial Black"/>
      <family val="2"/>
    </font>
  </fonts>
  <fills count="5">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92D05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34998626667073579"/>
      </left>
      <right style="thin">
        <color theme="0" tint="-0.34998626667073579"/>
      </right>
      <top/>
      <bottom style="thin">
        <color auto="1"/>
      </bottom>
      <diagonal/>
    </border>
    <border>
      <left/>
      <right/>
      <top style="thin">
        <color auto="1"/>
      </top>
      <bottom/>
      <diagonal/>
    </border>
    <border>
      <left style="thin">
        <color theme="0" tint="-0.34998626667073579"/>
      </left>
      <right/>
      <top style="thin">
        <color auto="1"/>
      </top>
      <bottom style="thin">
        <color theme="0" tint="-0.34998626667073579"/>
      </bottom>
      <diagonal/>
    </border>
    <border>
      <left/>
      <right/>
      <top style="thin">
        <color auto="1"/>
      </top>
      <bottom style="thin">
        <color theme="0" tint="-0.34998626667073579"/>
      </bottom>
      <diagonal/>
    </border>
    <border>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34998626667073579"/>
      </right>
      <top style="thin">
        <color auto="1"/>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theme="0" tint="-0.34998626667073579"/>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rgb="FF00B050"/>
      </right>
      <top style="thin">
        <color auto="1"/>
      </top>
      <bottom style="thin">
        <color theme="0" tint="-0.34998626667073579"/>
      </bottom>
      <diagonal/>
    </border>
    <border>
      <left style="thin">
        <color theme="0" tint="-0.34998626667073579"/>
      </left>
      <right style="thin">
        <color rgb="FF00B050"/>
      </right>
      <top style="thin">
        <color theme="0" tint="-0.34998626667073579"/>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4" fillId="0" borderId="0" xfId="0" applyFont="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14" fontId="9" fillId="0" borderId="1" xfId="0" applyNumberFormat="1" applyFont="1" applyBorder="1">
      <alignment vertical="center"/>
    </xf>
    <xf numFmtId="0" fontId="9" fillId="0" borderId="1"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5" xfId="0" applyFont="1" applyFill="1" applyBorder="1" applyAlignment="1">
      <alignment horizontal="center" vertical="center" textRotation="90" wrapText="1"/>
    </xf>
    <xf numFmtId="9" fontId="11" fillId="3" borderId="7" xfId="0" applyNumberFormat="1" applyFont="1" applyFill="1" applyBorder="1" applyAlignment="1">
      <alignment horizontal="center" vertical="center"/>
    </xf>
    <xf numFmtId="0" fontId="15" fillId="2" borderId="5" xfId="0" applyFont="1" applyFill="1" applyBorder="1" applyAlignment="1">
      <alignment horizontal="center" vertical="center" textRotation="90" wrapText="1"/>
    </xf>
    <xf numFmtId="9" fontId="17" fillId="0" borderId="1" xfId="1" applyNumberFormat="1" applyFont="1" applyBorder="1" applyAlignment="1">
      <alignment horizontal="center" vertical="center"/>
    </xf>
    <xf numFmtId="176" fontId="10" fillId="0" borderId="1" xfId="1" applyNumberFormat="1" applyFont="1" applyBorder="1" applyAlignment="1">
      <alignment horizontal="center" vertical="center"/>
    </xf>
    <xf numFmtId="9" fontId="11" fillId="3" borderId="20" xfId="0" applyNumberFormat="1" applyFont="1" applyFill="1" applyBorder="1" applyAlignment="1">
      <alignment horizontal="center" vertical="center"/>
    </xf>
    <xf numFmtId="0" fontId="18" fillId="0" borderId="0" xfId="1" applyFont="1">
      <alignment vertical="center"/>
    </xf>
    <xf numFmtId="0" fontId="14" fillId="0" borderId="0" xfId="0" applyFont="1">
      <alignment vertical="center"/>
    </xf>
    <xf numFmtId="0" fontId="4" fillId="0" borderId="8" xfId="0" applyFont="1" applyBorder="1">
      <alignment vertical="center"/>
    </xf>
    <xf numFmtId="176" fontId="9" fillId="0" borderId="1" xfId="0" applyNumberFormat="1" applyFont="1" applyBorder="1" applyAlignment="1">
      <alignment horizontal="center" vertical="center"/>
    </xf>
    <xf numFmtId="0" fontId="19" fillId="2" borderId="0" xfId="0" applyFont="1" applyFill="1">
      <alignment vertical="center"/>
    </xf>
    <xf numFmtId="176" fontId="23" fillId="0" borderId="1" xfId="1" applyNumberFormat="1" applyFont="1" applyBorder="1" applyAlignment="1">
      <alignment horizontal="center" vertical="center"/>
    </xf>
    <xf numFmtId="0" fontId="24" fillId="0" borderId="0" xfId="0" applyFont="1">
      <alignment vertical="center"/>
    </xf>
    <xf numFmtId="0" fontId="14" fillId="0" borderId="0" xfId="0" applyFont="1" applyAlignment="1">
      <alignment horizontal="right" vertical="center"/>
    </xf>
    <xf numFmtId="0" fontId="25" fillId="0" borderId="0" xfId="0" applyFont="1" applyAlignment="1">
      <alignment horizontal="right" vertical="center"/>
    </xf>
    <xf numFmtId="0" fontId="26" fillId="0" borderId="0" xfId="1" applyFont="1" applyAlignment="1">
      <alignment horizontal="right" vertical="center"/>
    </xf>
    <xf numFmtId="0" fontId="9" fillId="0" borderId="0" xfId="0" applyFont="1">
      <alignment vertical="center"/>
    </xf>
    <xf numFmtId="0" fontId="0" fillId="2" borderId="0" xfId="0" applyFill="1">
      <alignment vertical="center"/>
    </xf>
    <xf numFmtId="0" fontId="13" fillId="0" borderId="1" xfId="1" applyFont="1" applyBorder="1" applyAlignment="1">
      <alignment vertical="center" shrinkToFit="1"/>
    </xf>
    <xf numFmtId="0" fontId="10" fillId="0" borderId="1" xfId="1" applyFont="1" applyBorder="1" applyAlignment="1">
      <alignment vertical="center" shrinkToFit="1"/>
    </xf>
    <xf numFmtId="0" fontId="23" fillId="0" borderId="1" xfId="1" applyFont="1" applyBorder="1" applyAlignment="1">
      <alignment vertical="center" shrinkToFit="1"/>
    </xf>
    <xf numFmtId="0" fontId="10" fillId="0" borderId="0" xfId="1" applyFont="1" applyFill="1" applyAlignment="1">
      <alignment horizontal="center" vertical="center"/>
    </xf>
    <xf numFmtId="0" fontId="10" fillId="0" borderId="1" xfId="1" applyFont="1" applyFill="1" applyBorder="1">
      <alignment vertical="center"/>
    </xf>
    <xf numFmtId="0" fontId="10" fillId="0" borderId="1" xfId="1" applyFont="1" applyBorder="1" applyAlignment="1">
      <alignment vertical="center" wrapText="1" shrinkToFit="1"/>
    </xf>
    <xf numFmtId="0" fontId="5" fillId="2" borderId="6" xfId="0" applyFont="1" applyFill="1" applyBorder="1" applyAlignment="1">
      <alignment horizontal="center" vertical="center" textRotation="90" wrapText="1"/>
    </xf>
    <xf numFmtId="0" fontId="9" fillId="0" borderId="1" xfId="0" quotePrefix="1" applyFont="1" applyBorder="1" applyAlignment="1">
      <alignment horizontal="center" vertical="center"/>
    </xf>
    <xf numFmtId="0" fontId="27" fillId="0" borderId="0" xfId="1" applyFont="1">
      <alignment vertical="center"/>
    </xf>
    <xf numFmtId="0" fontId="17" fillId="0" borderId="1" xfId="1" applyFont="1" applyBorder="1" applyAlignment="1">
      <alignment vertical="center" shrinkToFit="1"/>
    </xf>
    <xf numFmtId="0" fontId="18" fillId="0" borderId="0" xfId="1" applyFont="1" applyAlignment="1">
      <alignment horizontal="left" vertical="center"/>
    </xf>
    <xf numFmtId="0" fontId="21"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4"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6"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154454</xdr:colOff>
      <xdr:row>1</xdr:row>
      <xdr:rowOff>24740</xdr:rowOff>
    </xdr:from>
    <xdr:to>
      <xdr:col>0</xdr:col>
      <xdr:colOff>367647</xdr:colOff>
      <xdr:row>2</xdr:row>
      <xdr:rowOff>734172</xdr:rowOff>
    </xdr:to>
    <xdr:pic>
      <xdr:nvPicPr>
        <xdr:cNvPr id="2" name="図 1">
          <a:extLst>
            <a:ext uri="{FF2B5EF4-FFF2-40B4-BE49-F238E27FC236}">
              <a16:creationId xmlns:a16="http://schemas.microsoft.com/office/drawing/2014/main" id="{1F23A6D2-CF52-3065-5A73-FAA4DACE7434}"/>
            </a:ext>
          </a:extLst>
        </xdr:cNvPr>
        <xdr:cNvPicPr>
          <a:picLocks noChangeAspect="1"/>
        </xdr:cNvPicPr>
      </xdr:nvPicPr>
      <xdr:blipFill>
        <a:blip xmlns:r="http://schemas.openxmlformats.org/officeDocument/2006/relationships" r:embed="rId1"/>
        <a:stretch>
          <a:fillRect/>
        </a:stretch>
      </xdr:blipFill>
      <xdr:spPr>
        <a:xfrm rot="16200000">
          <a:off x="-269940" y="591390"/>
          <a:ext cx="1061981" cy="213193"/>
        </a:xfrm>
        <a:prstGeom prst="rect">
          <a:avLst/>
        </a:prstGeom>
      </xdr:spPr>
    </xdr:pic>
    <xdr:clientData/>
  </xdr:twoCellAnchor>
  <xdr:twoCellAnchor editAs="oneCell">
    <xdr:from>
      <xdr:col>0</xdr:col>
      <xdr:colOff>95250</xdr:colOff>
      <xdr:row>4</xdr:row>
      <xdr:rowOff>66675</xdr:rowOff>
    </xdr:from>
    <xdr:to>
      <xdr:col>2</xdr:col>
      <xdr:colOff>513490</xdr:colOff>
      <xdr:row>4</xdr:row>
      <xdr:rowOff>466725</xdr:rowOff>
    </xdr:to>
    <xdr:pic>
      <xdr:nvPicPr>
        <xdr:cNvPr id="3" name="図 2">
          <a:extLst>
            <a:ext uri="{FF2B5EF4-FFF2-40B4-BE49-F238E27FC236}">
              <a16:creationId xmlns:a16="http://schemas.microsoft.com/office/drawing/2014/main" id="{10CB3C01-2233-DF0C-FFB1-6C7A446232F5}"/>
            </a:ext>
          </a:extLst>
        </xdr:cNvPr>
        <xdr:cNvPicPr>
          <a:picLocks noChangeAspect="1"/>
        </xdr:cNvPicPr>
      </xdr:nvPicPr>
      <xdr:blipFill>
        <a:blip xmlns:r="http://schemas.openxmlformats.org/officeDocument/2006/relationships" r:embed="rId2"/>
        <a:stretch>
          <a:fillRect/>
        </a:stretch>
      </xdr:blipFill>
      <xdr:spPr>
        <a:xfrm>
          <a:off x="95250" y="1885950"/>
          <a:ext cx="1446693" cy="400050"/>
        </a:xfrm>
        <a:prstGeom prst="rect">
          <a:avLst/>
        </a:prstGeom>
      </xdr:spPr>
    </xdr:pic>
    <xdr:clientData/>
  </xdr:twoCellAnchor>
  <xdr:twoCellAnchor editAs="oneCell">
    <xdr:from>
      <xdr:col>0</xdr:col>
      <xdr:colOff>95250</xdr:colOff>
      <xdr:row>4</xdr:row>
      <xdr:rowOff>514350</xdr:rowOff>
    </xdr:from>
    <xdr:to>
      <xdr:col>2</xdr:col>
      <xdr:colOff>522885</xdr:colOff>
      <xdr:row>4</xdr:row>
      <xdr:rowOff>698331</xdr:rowOff>
    </xdr:to>
    <xdr:pic>
      <xdr:nvPicPr>
        <xdr:cNvPr id="4" name="図 3">
          <a:extLst>
            <a:ext uri="{FF2B5EF4-FFF2-40B4-BE49-F238E27FC236}">
              <a16:creationId xmlns:a16="http://schemas.microsoft.com/office/drawing/2014/main" id="{507317E8-515D-AD80-4312-6D0F08883549}"/>
            </a:ext>
          </a:extLst>
        </xdr:cNvPr>
        <xdr:cNvPicPr>
          <a:picLocks noChangeAspect="1"/>
        </xdr:cNvPicPr>
      </xdr:nvPicPr>
      <xdr:blipFill>
        <a:blip xmlns:r="http://schemas.openxmlformats.org/officeDocument/2006/relationships" r:embed="rId3"/>
        <a:stretch>
          <a:fillRect/>
        </a:stretch>
      </xdr:blipFill>
      <xdr:spPr>
        <a:xfrm>
          <a:off x="95250" y="2333625"/>
          <a:ext cx="1457325" cy="183981"/>
        </a:xfrm>
        <a:prstGeom prst="rect">
          <a:avLst/>
        </a:prstGeom>
      </xdr:spPr>
    </xdr:pic>
    <xdr:clientData/>
  </xdr:twoCellAnchor>
  <xdr:twoCellAnchor editAs="oneCell">
    <xdr:from>
      <xdr:col>2</xdr:col>
      <xdr:colOff>583870</xdr:colOff>
      <xdr:row>4</xdr:row>
      <xdr:rowOff>108117</xdr:rowOff>
    </xdr:from>
    <xdr:to>
      <xdr:col>3</xdr:col>
      <xdr:colOff>440006</xdr:colOff>
      <xdr:row>4</xdr:row>
      <xdr:rowOff>424811</xdr:rowOff>
    </xdr:to>
    <xdr:pic>
      <xdr:nvPicPr>
        <xdr:cNvPr id="5" name="図 4">
          <a:extLst>
            <a:ext uri="{FF2B5EF4-FFF2-40B4-BE49-F238E27FC236}">
              <a16:creationId xmlns:a16="http://schemas.microsoft.com/office/drawing/2014/main" id="{DDC771ED-764F-C10D-BE03-680574D0D4DA}"/>
            </a:ext>
          </a:extLst>
        </xdr:cNvPr>
        <xdr:cNvPicPr>
          <a:picLocks noChangeAspect="1"/>
        </xdr:cNvPicPr>
      </xdr:nvPicPr>
      <xdr:blipFill>
        <a:blip xmlns:r="http://schemas.openxmlformats.org/officeDocument/2006/relationships" r:embed="rId4"/>
        <a:stretch>
          <a:fillRect/>
        </a:stretch>
      </xdr:blipFill>
      <xdr:spPr>
        <a:xfrm>
          <a:off x="1610591" y="1963636"/>
          <a:ext cx="1247775" cy="316694"/>
        </a:xfrm>
        <a:prstGeom prst="rect">
          <a:avLst/>
        </a:prstGeom>
      </xdr:spPr>
    </xdr:pic>
    <xdr:clientData/>
  </xdr:twoCellAnchor>
  <xdr:twoCellAnchor editAs="oneCell">
    <xdr:from>
      <xdr:col>2</xdr:col>
      <xdr:colOff>526720</xdr:colOff>
      <xdr:row>4</xdr:row>
      <xdr:rowOff>482930</xdr:rowOff>
    </xdr:from>
    <xdr:to>
      <xdr:col>3</xdr:col>
      <xdr:colOff>440006</xdr:colOff>
      <xdr:row>4</xdr:row>
      <xdr:rowOff>711476</xdr:rowOff>
    </xdr:to>
    <xdr:pic>
      <xdr:nvPicPr>
        <xdr:cNvPr id="6" name="図 5">
          <a:extLst>
            <a:ext uri="{FF2B5EF4-FFF2-40B4-BE49-F238E27FC236}">
              <a16:creationId xmlns:a16="http://schemas.microsoft.com/office/drawing/2014/main" id="{B5B23CAD-13AF-4F5A-BAAC-6B4050A8379C}"/>
            </a:ext>
          </a:extLst>
        </xdr:cNvPr>
        <xdr:cNvPicPr>
          <a:picLocks noChangeAspect="1"/>
        </xdr:cNvPicPr>
      </xdr:nvPicPr>
      <xdr:blipFill>
        <a:blip xmlns:r="http://schemas.openxmlformats.org/officeDocument/2006/relationships" r:embed="rId5"/>
        <a:stretch>
          <a:fillRect/>
        </a:stretch>
      </xdr:blipFill>
      <xdr:spPr>
        <a:xfrm>
          <a:off x="1553441" y="2338449"/>
          <a:ext cx="1304925" cy="228546"/>
        </a:xfrm>
        <a:prstGeom prst="rect">
          <a:avLst/>
        </a:prstGeom>
      </xdr:spPr>
    </xdr:pic>
    <xdr:clientData/>
  </xdr:twoCellAnchor>
  <xdr:twoCellAnchor editAs="oneCell">
    <xdr:from>
      <xdr:col>0</xdr:col>
      <xdr:colOff>61850</xdr:colOff>
      <xdr:row>4</xdr:row>
      <xdr:rowOff>773133</xdr:rowOff>
    </xdr:from>
    <xdr:to>
      <xdr:col>2</xdr:col>
      <xdr:colOff>488620</xdr:colOff>
      <xdr:row>4</xdr:row>
      <xdr:rowOff>959820</xdr:rowOff>
    </xdr:to>
    <xdr:pic>
      <xdr:nvPicPr>
        <xdr:cNvPr id="9" name="図 8">
          <a:extLst>
            <a:ext uri="{FF2B5EF4-FFF2-40B4-BE49-F238E27FC236}">
              <a16:creationId xmlns:a16="http://schemas.microsoft.com/office/drawing/2014/main" id="{CDF8A120-53B2-3ADF-009C-A8693F60C41E}"/>
            </a:ext>
          </a:extLst>
        </xdr:cNvPr>
        <xdr:cNvPicPr>
          <a:picLocks noChangeAspect="1"/>
        </xdr:cNvPicPr>
      </xdr:nvPicPr>
      <xdr:blipFill>
        <a:blip xmlns:r="http://schemas.openxmlformats.org/officeDocument/2006/relationships" r:embed="rId6"/>
        <a:stretch>
          <a:fillRect/>
        </a:stretch>
      </xdr:blipFill>
      <xdr:spPr>
        <a:xfrm>
          <a:off x="61850" y="2133847"/>
          <a:ext cx="1453491" cy="186687"/>
        </a:xfrm>
        <a:prstGeom prst="rect">
          <a:avLst/>
        </a:prstGeom>
      </xdr:spPr>
    </xdr:pic>
    <xdr:clientData/>
  </xdr:twoCellAnchor>
  <xdr:twoCellAnchor editAs="oneCell">
    <xdr:from>
      <xdr:col>2</xdr:col>
      <xdr:colOff>575210</xdr:colOff>
      <xdr:row>4</xdr:row>
      <xdr:rowOff>760764</xdr:rowOff>
    </xdr:from>
    <xdr:to>
      <xdr:col>2</xdr:col>
      <xdr:colOff>1032905</xdr:colOff>
      <xdr:row>4</xdr:row>
      <xdr:rowOff>976150</xdr:rowOff>
    </xdr:to>
    <xdr:pic>
      <xdr:nvPicPr>
        <xdr:cNvPr id="10" name="図 9">
          <a:extLst>
            <a:ext uri="{FF2B5EF4-FFF2-40B4-BE49-F238E27FC236}">
              <a16:creationId xmlns:a16="http://schemas.microsoft.com/office/drawing/2014/main" id="{4090D72D-117E-ACE4-3486-D72E73BFB203}"/>
            </a:ext>
          </a:extLst>
        </xdr:cNvPr>
        <xdr:cNvPicPr>
          <a:picLocks noChangeAspect="1"/>
        </xdr:cNvPicPr>
      </xdr:nvPicPr>
      <xdr:blipFill>
        <a:blip xmlns:r="http://schemas.openxmlformats.org/officeDocument/2006/relationships" r:embed="rId7"/>
        <a:stretch>
          <a:fillRect/>
        </a:stretch>
      </xdr:blipFill>
      <xdr:spPr>
        <a:xfrm>
          <a:off x="1601931" y="2121478"/>
          <a:ext cx="457695" cy="215386"/>
        </a:xfrm>
        <a:prstGeom prst="rect">
          <a:avLst/>
        </a:prstGeom>
      </xdr:spPr>
    </xdr:pic>
    <xdr:clientData/>
  </xdr:twoCellAnchor>
  <xdr:twoCellAnchor editAs="oneCell">
    <xdr:from>
      <xdr:col>2</xdr:col>
      <xdr:colOff>1082386</xdr:colOff>
      <xdr:row>4</xdr:row>
      <xdr:rowOff>800559</xdr:rowOff>
    </xdr:from>
    <xdr:to>
      <xdr:col>4</xdr:col>
      <xdr:colOff>12369</xdr:colOff>
      <xdr:row>4</xdr:row>
      <xdr:rowOff>954850</xdr:rowOff>
    </xdr:to>
    <xdr:pic>
      <xdr:nvPicPr>
        <xdr:cNvPr id="7" name="図 6" descr="Unit 42について: 弊社の責務と担当チーム - Palo Alto Networks">
          <a:extLst>
            <a:ext uri="{FF2B5EF4-FFF2-40B4-BE49-F238E27FC236}">
              <a16:creationId xmlns:a16="http://schemas.microsoft.com/office/drawing/2014/main" id="{03EB512C-1B45-0F92-C747-C6876FC3296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09107" y="2161273"/>
          <a:ext cx="828798" cy="154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265957</xdr:colOff>
      <xdr:row>133</xdr:row>
      <xdr:rowOff>24741</xdr:rowOff>
    </xdr:from>
    <xdr:to>
      <xdr:col>2</xdr:col>
      <xdr:colOff>1317418</xdr:colOff>
      <xdr:row>135</xdr:row>
      <xdr:rowOff>136071</xdr:rowOff>
    </xdr:to>
    <xdr:pic>
      <xdr:nvPicPr>
        <xdr:cNvPr id="8" name="図 7" descr="Logo">
          <a:extLst>
            <a:ext uri="{FF2B5EF4-FFF2-40B4-BE49-F238E27FC236}">
              <a16:creationId xmlns:a16="http://schemas.microsoft.com/office/drawing/2014/main" id="{A2B53F58-6ACD-7856-F80C-325D5CE82312}"/>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2612" t="15366" r="10811" b="19556"/>
        <a:stretch/>
      </xdr:blipFill>
      <xdr:spPr bwMode="auto">
        <a:xfrm>
          <a:off x="1292678" y="21740504"/>
          <a:ext cx="1051461" cy="44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30926</xdr:colOff>
      <xdr:row>133</xdr:row>
      <xdr:rowOff>1</xdr:rowOff>
    </xdr:from>
    <xdr:to>
      <xdr:col>1</xdr:col>
      <xdr:colOff>458816</xdr:colOff>
      <xdr:row>135</xdr:row>
      <xdr:rowOff>98961</xdr:rowOff>
    </xdr:to>
    <xdr:pic>
      <xdr:nvPicPr>
        <xdr:cNvPr id="11" name="図 10">
          <a:extLst>
            <a:ext uri="{FF2B5EF4-FFF2-40B4-BE49-F238E27FC236}">
              <a16:creationId xmlns:a16="http://schemas.microsoft.com/office/drawing/2014/main" id="{9DE284B2-397B-0B17-A2B9-B9E7142AFFE3}"/>
            </a:ext>
          </a:extLst>
        </xdr:cNvPr>
        <xdr:cNvPicPr>
          <a:picLocks noChangeAspect="1"/>
        </xdr:cNvPicPr>
      </xdr:nvPicPr>
      <xdr:blipFill>
        <a:blip xmlns:r="http://schemas.openxmlformats.org/officeDocument/2006/relationships" r:embed="rId10"/>
        <a:stretch>
          <a:fillRect/>
        </a:stretch>
      </xdr:blipFill>
      <xdr:spPr>
        <a:xfrm>
          <a:off x="593767" y="21715764"/>
          <a:ext cx="427890" cy="432954"/>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virustotal.com/gui/file/166d1a6ddcde4e859a89c2c825cd3c8c953a86bfa92b343de7e5bfbfb5afb8be/detection" TargetMode="External"/><Relationship Id="rId21" Type="http://schemas.openxmlformats.org/officeDocument/2006/relationships/hyperlink" Target="https://news.sophos.com/en-us/2023/05/03/doubled-dll-sideloading-dragon-breath/" TargetMode="External"/><Relationship Id="rId42" Type="http://schemas.openxmlformats.org/officeDocument/2006/relationships/hyperlink" Target="https://www.welivesecurity.com/en/eset-research/scarabs-colon-izing-vulnerable-servers/" TargetMode="External"/><Relationship Id="rId63" Type="http://schemas.openxmlformats.org/officeDocument/2006/relationships/hyperlink" Target="https://www.virustotal.com/gui/file/2cad816abfe4d816cf5ecd81fb23773b6cfa1e85b466d5e5a48112862ceb3efb" TargetMode="External"/><Relationship Id="rId84" Type="http://schemas.openxmlformats.org/officeDocument/2006/relationships/hyperlink" Target="https://www.virustotal.com/gui/file/f22683e9d2a6e72b3149ef1f26392a1e080ae5f2f004543f2a45732eb78d1e98" TargetMode="External"/><Relationship Id="rId138" Type="http://schemas.openxmlformats.org/officeDocument/2006/relationships/hyperlink" Target="https://www.malwarebytes.com/blog/threat-intelligence/2023/12/pikabot-distributed-via-malicious-ads" TargetMode="External"/><Relationship Id="rId159" Type="http://schemas.openxmlformats.org/officeDocument/2006/relationships/hyperlink" Target="https://www.fortinet.com/blog/threat-research/lumma-variant-on-youtube" TargetMode="External"/><Relationship Id="rId170" Type="http://schemas.openxmlformats.org/officeDocument/2006/relationships/hyperlink" Target="https://www.virustotal.com/gui/file/22f8fa1b42e487f6f6d6c6a62bba65267e2d292f80989031f8529558c86a9119/detection" TargetMode="External"/><Relationship Id="rId191" Type="http://schemas.openxmlformats.org/officeDocument/2006/relationships/hyperlink" Target="https://www.virustotal.com/gui/file/f8ab78e1db3a3cc3793f7680a90dc1d8ce087226ef59950b7acd6bb1beffd6e3/detection" TargetMode="External"/><Relationship Id="rId205" Type="http://schemas.openxmlformats.org/officeDocument/2006/relationships/hyperlink" Target="https://www.reversinglabs.com/blog/attackers-leverage-pypi-to-sideload-malicious-dlls" TargetMode="External"/><Relationship Id="rId226" Type="http://schemas.openxmlformats.org/officeDocument/2006/relationships/hyperlink" Target="https://www.trendmicro.com/en_us/research/24/c/cve-2024-21412--darkgate-operators-exploit-microsoft-windows-sma.html" TargetMode="External"/><Relationship Id="rId247" Type="http://schemas.openxmlformats.org/officeDocument/2006/relationships/hyperlink" Target="https://blog.eclecticiq.com/operation-flightnight-indian-government-entities-and-energy-sector-targeted-by-cyber-espionage-campaign" TargetMode="External"/><Relationship Id="rId107" Type="http://schemas.openxmlformats.org/officeDocument/2006/relationships/hyperlink" Target="https://github.com/deepinstinct/Israel-Cyber-Warfare-Threat-Actors/blob/main/Muddy_eN-able_IOCs.csv" TargetMode="External"/><Relationship Id="rId11" Type="http://schemas.openxmlformats.org/officeDocument/2006/relationships/hyperlink" Target="https://symantec-enterprise-blogs.security.com/blogs/threat-intelligence/apt-attacks-telecoms-africa-mgbot" TargetMode="External"/><Relationship Id="rId32" Type="http://schemas.openxmlformats.org/officeDocument/2006/relationships/hyperlink" Target="https://www.fortinet.com/blog/threat-research/new-fast-developing-thirdeye-infostealer-pries-open-system-information" TargetMode="External"/><Relationship Id="rId53" Type="http://schemas.openxmlformats.org/officeDocument/2006/relationships/hyperlink" Target="https://www.virustotal.com/gui/file/4eb44e10dba583d06b060abe9f611499eee8eec8ca5b6d007ed9af40df87836d" TargetMode="External"/><Relationship Id="rId74" Type="http://schemas.openxmlformats.org/officeDocument/2006/relationships/hyperlink" Target="https://www.virustotal.com/gui/file/e5ba06943abb666f69f757fcd591dd1cceb66cad698fb894d9bc8911282198c4" TargetMode="External"/><Relationship Id="rId128" Type="http://schemas.openxmlformats.org/officeDocument/2006/relationships/hyperlink" Target="https://asec.ahnlab.com/en/59573/" TargetMode="External"/><Relationship Id="rId149" Type="http://schemas.openxmlformats.org/officeDocument/2006/relationships/hyperlink" Target="https://www.virustotal.com/gui/file/8aca535047a3a38a57f80a64d9282ace7a33c54336cd08662409352c23507602/detection" TargetMode="External"/><Relationship Id="rId5" Type="http://schemas.openxmlformats.org/officeDocument/2006/relationships/hyperlink" Target="https://isc.sans.edu/diary/Supply+Chain+Compromise+or+False+Positive+The+Intriguing+Case+of+efilecom+updated+confirmed+malicious+code/29708" TargetMode="External"/><Relationship Id="rId95" Type="http://schemas.openxmlformats.org/officeDocument/2006/relationships/hyperlink" Target="https://www.virustotal.com/gui/file/e06f29dccfe90ae80812c2357171b5c48fba189ae103d28e972067b107e58795/detection" TargetMode="External"/><Relationship Id="rId160" Type="http://schemas.openxmlformats.org/officeDocument/2006/relationships/hyperlink" Target="https://labs.k7computing.com/index.php/qakbot-returns/" TargetMode="External"/><Relationship Id="rId181" Type="http://schemas.openxmlformats.org/officeDocument/2006/relationships/hyperlink" Target="https://www.mandiant.com/resources/blog/unc4990-evolution-usb-malware" TargetMode="External"/><Relationship Id="rId216" Type="http://schemas.openxmlformats.org/officeDocument/2006/relationships/hyperlink" Target="https://www.virustotal.com/gui/file/8e51de4774d27ad31a83d5df060ba008148665ab9caf6bc889a5e3fba4d7e600/detection" TargetMode="External"/><Relationship Id="rId237" Type="http://schemas.openxmlformats.org/officeDocument/2006/relationships/hyperlink" Target="https://www.virustotal.com/gui/file/b43973b6d586cc1c2f9b9313e8a7ee9031120c44f2a8791f79e5154508e8d1b6/detection" TargetMode="External"/><Relationship Id="rId22" Type="http://schemas.openxmlformats.org/officeDocument/2006/relationships/hyperlink" Target="https://www.malwarebytes.com/blog/threat-intelligence/2023/05/fake-system-update-drops-new-highly-evasive-loader" TargetMode="External"/><Relationship Id="rId43" Type="http://schemas.openxmlformats.org/officeDocument/2006/relationships/hyperlink" Target="https://symantec-enterprise-blogs.security.com/blogs/threat-intelligence/carderbee-software-supply-chain-certificate-abuse" TargetMode="External"/><Relationship Id="rId64" Type="http://schemas.openxmlformats.org/officeDocument/2006/relationships/hyperlink" Target="https://www.virustotal.com/gui/file/7d6264ce74e298c6d58803f9ebdb4a40b4ce909d02fd62f54a1f8d682d73519a" TargetMode="External"/><Relationship Id="rId118" Type="http://schemas.openxmlformats.org/officeDocument/2006/relationships/hyperlink" Target="https://securityintelligence.com/x-force/wailingcrab-malware-misues-mqtt-messaging-protocol/" TargetMode="External"/><Relationship Id="rId139" Type="http://schemas.openxmlformats.org/officeDocument/2006/relationships/hyperlink" Target="https://www.virustotal.com/gui/file/0e81a36141d196401c46f6ce293a370e8f21c5e074db5442ff2ba6f223c435f5/detection" TargetMode="External"/><Relationship Id="rId85" Type="http://schemas.openxmlformats.org/officeDocument/2006/relationships/hyperlink" Target="https://www.virustotal.com/gui/file/d4f545691c8441b5bcb86535b1d0fd16dc06786eb4080087588cd4d0f388d5ca" TargetMode="External"/><Relationship Id="rId150" Type="http://schemas.openxmlformats.org/officeDocument/2006/relationships/hyperlink" Target="https://gbhackers.com/nim-based-malware-word-document/" TargetMode="External"/><Relationship Id="rId171" Type="http://schemas.openxmlformats.org/officeDocument/2006/relationships/hyperlink" Target="https://www.trendmicro.com/en_us/research/24/a/kasseika-ransomware-deploys-byovd-attacks-abuses-psexec-and-expl.html" TargetMode="External"/><Relationship Id="rId192" Type="http://schemas.openxmlformats.org/officeDocument/2006/relationships/hyperlink" Target="https://www.virustotal.com/gui/file/eb615c093e9b52ed409f426764857e6e42aa85e02adef59d6f1457dcbb90bb40/detection" TargetMode="External"/><Relationship Id="rId206" Type="http://schemas.openxmlformats.org/officeDocument/2006/relationships/hyperlink" Target="https://www.trendmicro.com/en_us/research/24/b/earth-preta-campaign-targets-asia-doplugs.html" TargetMode="External"/><Relationship Id="rId227" Type="http://schemas.openxmlformats.org/officeDocument/2006/relationships/hyperlink" Target="https://www.virustotal.com/gui/file/b43973b6d586cc1c2f9b9313e8a7ee9031120c44f2a8791f79e5154508e8d1b6/detection" TargetMode="External"/><Relationship Id="rId248" Type="http://schemas.openxmlformats.org/officeDocument/2006/relationships/hyperlink" Target="https://www.virustotal.com/gui/file/0ac787366bb435c11bf55620b4ba671b710c6f8924712575a0e443abd9922e9f/detection" TargetMode="External"/><Relationship Id="rId12" Type="http://schemas.openxmlformats.org/officeDocument/2006/relationships/hyperlink" Target="https://www.fortinet.com/blog/threat-research/evil-extractor-all-in-one-stealer" TargetMode="External"/><Relationship Id="rId33" Type="http://schemas.openxmlformats.org/officeDocument/2006/relationships/hyperlink" Target="https://research.checkpoint.com/2023/chinese-threat-actors-targeting-europe-in-smugx-campaign/" TargetMode="External"/><Relationship Id="rId108" Type="http://schemas.openxmlformats.org/officeDocument/2006/relationships/hyperlink" Target="https://www.virustotal.com/gui/file/4c9fa87e72fe59cf15131bd2f3bd7baa7a9555ceec438c1df78dd5d5b8394910/detection" TargetMode="External"/><Relationship Id="rId129" Type="http://schemas.openxmlformats.org/officeDocument/2006/relationships/hyperlink" Target="https://www.virustotal.com/gui/file/621cd690c8225dc2471fa2d94f6b568d4212baddc1a05a96a0edc9a1bbe6f29c/detection" TargetMode="External"/><Relationship Id="rId54" Type="http://schemas.openxmlformats.org/officeDocument/2006/relationships/hyperlink" Target="https://www.virustotal.com/gui/file/b66847d571e471ac78ffa11a82dded5ac6d2f52b25304adbfab90716d22c0905" TargetMode="External"/><Relationship Id="rId75" Type="http://schemas.openxmlformats.org/officeDocument/2006/relationships/hyperlink" Target="https://www.virustotal.com/gui/file/f9947c5763542b3119788923977153ff8ca807a2e535e6ab28fc42641983aabb" TargetMode="External"/><Relationship Id="rId96" Type="http://schemas.openxmlformats.org/officeDocument/2006/relationships/hyperlink" Target="https://www.microsoft.com/en-us/security/blog/2023/10/18/multiple-north-korean-threat-actors-exploiting-the-teamcity-cve-2023-42793-vulnerability/" TargetMode="External"/><Relationship Id="rId140" Type="http://schemas.openxmlformats.org/officeDocument/2006/relationships/hyperlink" Target="https://news.sophos.com/en-us/2023/12/19/inhospitality-malspam-campaign-targets-hotel-industry/" TargetMode="External"/><Relationship Id="rId161" Type="http://schemas.openxmlformats.org/officeDocument/2006/relationships/hyperlink" Target="https://www.virustotal.com/gui/file/e88610db05636a1476435ec1f39d3651b080c8a6b8756452d421d7a822a2e115/detection" TargetMode="External"/><Relationship Id="rId182" Type="http://schemas.openxmlformats.org/officeDocument/2006/relationships/hyperlink" Target="https://www.virustotal.com/gui/file/305e220e1f1cb506c32bb509f246515e3cba7ec1dabae95298f358d26654bfa6/detection" TargetMode="External"/><Relationship Id="rId217" Type="http://schemas.openxmlformats.org/officeDocument/2006/relationships/hyperlink" Target="https://www.cyfirma.com/outofband/xeno-rat-a-new-remote-access-trojan-with-advance-capabilities/" TargetMode="External"/><Relationship Id="rId6" Type="http://schemas.openxmlformats.org/officeDocument/2006/relationships/hyperlink" Target="https://unit42.paloaltonetworks.com/crypto-clipper-targets-portuguese-speakers/" TargetMode="External"/><Relationship Id="rId238" Type="http://schemas.openxmlformats.org/officeDocument/2006/relationships/hyperlink" Target="https://gbhackers.com/andariel-hackers-remote-tools/" TargetMode="External"/><Relationship Id="rId23" Type="http://schemas.openxmlformats.org/officeDocument/2006/relationships/hyperlink" Target="https://blog.talosintelligence.com/new-phishing-as-a-service-tool-greatness-already-seen-in-the-wild/" TargetMode="External"/><Relationship Id="rId119" Type="http://schemas.openxmlformats.org/officeDocument/2006/relationships/hyperlink" Target="https://www.virustotal.com/gui/file/deac11f26b14676e7fa98bff505360b8fef4f69183c336f5263bdefcf0bf797c/detection" TargetMode="External"/><Relationship Id="rId44" Type="http://schemas.openxmlformats.org/officeDocument/2006/relationships/hyperlink" Target="https://blog.talosintelligence.com/lazarus-collectionrat/" TargetMode="External"/><Relationship Id="rId65" Type="http://schemas.openxmlformats.org/officeDocument/2006/relationships/hyperlink" Target="https://www.virustotal.com/gui/file/39194718b460ea174784f6a7edbccd1e3324fe1043be806927cece7a86f15611" TargetMode="External"/><Relationship Id="rId86" Type="http://schemas.openxmlformats.org/officeDocument/2006/relationships/hyperlink" Target="https://www.virustotal.com/gui/file/e24dbe52ec795c6ab434cd8ac7aa0f3afa536c2d22660cc0a4885400e5a2ceec" TargetMode="External"/><Relationship Id="rId130" Type="http://schemas.openxmlformats.org/officeDocument/2006/relationships/hyperlink" Target="https://www.virustotal.com/gui/file/64c5c9732a97f9b088e63173cb8781cae33d29934fdbe3652393394c4188d15c/details" TargetMode="External"/><Relationship Id="rId151" Type="http://schemas.openxmlformats.org/officeDocument/2006/relationships/hyperlink" Target="https://www.virustotal.com/gui/file/1246356d78d47ce73e22cc253c47f739c4f766ff1e7b473d5e658ba1f0fdd662/detection" TargetMode="External"/><Relationship Id="rId172" Type="http://schemas.openxmlformats.org/officeDocument/2006/relationships/hyperlink" Target="https://arcticwolf.com/resources/blog/cherryloader-a-new-go-based-loader-discovered-in-recent-intrusions/" TargetMode="External"/><Relationship Id="rId193" Type="http://schemas.openxmlformats.org/officeDocument/2006/relationships/hyperlink" Target="https://securelist.com/coyote-multi-stage-banking-trojan/111846/" TargetMode="External"/><Relationship Id="rId207" Type="http://schemas.openxmlformats.org/officeDocument/2006/relationships/hyperlink" Target="https://www.virustotal.com/gui/file/364f38b48565814b576f482c1e0eb4c8d58effcd033fd45136ee00640a2b5321/detection" TargetMode="External"/><Relationship Id="rId228" Type="http://schemas.openxmlformats.org/officeDocument/2006/relationships/hyperlink" Target="https://asec.ahnlab.com/ko/62771/" TargetMode="External"/><Relationship Id="rId249" Type="http://schemas.openxmlformats.org/officeDocument/2006/relationships/printerSettings" Target="../printerSettings/printerSettings1.bin"/><Relationship Id="rId13" Type="http://schemas.openxmlformats.org/officeDocument/2006/relationships/hyperlink" Target="https://www.secureworks.com/blog/bumblebee-malware-distributed-via-trojanized-installer-downloads" TargetMode="External"/><Relationship Id="rId109" Type="http://schemas.openxmlformats.org/officeDocument/2006/relationships/hyperlink" Target="https://www.huntress.com/blog/critical-vulnerability-exploitation-of-apache-activemq-cve-2023-46604" TargetMode="External"/><Relationship Id="rId34" Type="http://schemas.openxmlformats.org/officeDocument/2006/relationships/hyperlink" Target="https://www.fortinet.com/blog/threat-research/lokibot-targets-microsoft-office-document-using-vulnerabilities-and-macros" TargetMode="External"/><Relationship Id="rId55" Type="http://schemas.openxmlformats.org/officeDocument/2006/relationships/hyperlink" Target="https://www.virustotal.com/gui/file/1d3e573d432ef094fba33f615aa0564feffa99853af77e10367f54dc6df95509" TargetMode="External"/><Relationship Id="rId76" Type="http://schemas.openxmlformats.org/officeDocument/2006/relationships/hyperlink" Target="https://www.virustotal.com/gui/file/80721e6b2d6168cf17b41d2f1ab0f1e6e3bf4db585754109f3b7ff9931ae9e5b" TargetMode="External"/><Relationship Id="rId97" Type="http://schemas.openxmlformats.org/officeDocument/2006/relationships/hyperlink" Target="https://www.virustotal.com/gui/file/000752074544950ae9020a35ccd77de277f1cd5026b4b9559279dc3b86965eee" TargetMode="External"/><Relationship Id="rId120" Type="http://schemas.openxmlformats.org/officeDocument/2006/relationships/hyperlink" Target="https://www.virustotal.com/gui/file/67ddd2af9a8ca3f92bda17bd990e0f3c4ab1d9bea47333fe31205eede8ecc706/detection" TargetMode="External"/><Relationship Id="rId141" Type="http://schemas.openxmlformats.org/officeDocument/2006/relationships/hyperlink" Target="https://www.virustotal.com/gui/file/ae92077f7701e5653243f8d17666b73b5273138cc9949f9b8abc79abf19c6b43/detection" TargetMode="External"/><Relationship Id="rId7" Type="http://schemas.openxmlformats.org/officeDocument/2006/relationships/hyperlink" Target="https://securelist.com/nokoyawa-ransomware-attacks-with-windows-zero-day/109483/" TargetMode="External"/><Relationship Id="rId162" Type="http://schemas.openxmlformats.org/officeDocument/2006/relationships/hyperlink" Target="https://www.trendmicro.com/en_us/research/24/a/cve-2023-36025-exploited-for-defense-evasion-in-phemedrone-steal.html" TargetMode="External"/><Relationship Id="rId183" Type="http://schemas.openxmlformats.org/officeDocument/2006/relationships/hyperlink" Target="https://www.welivesecurity.com/en/eset-research/eset-takes-part-global-operation-disrupt-grandoreiro-banking-trojan/" TargetMode="External"/><Relationship Id="rId218" Type="http://schemas.openxmlformats.org/officeDocument/2006/relationships/hyperlink" Target="https://www.virustotal.com/gui/file/1762536a663879d5fb8a94c1d145331e1d001fb27f787d79691f9f8208fc68f2/detection" TargetMode="External"/><Relationship Id="rId239" Type="http://schemas.openxmlformats.org/officeDocument/2006/relationships/hyperlink" Target="https://blog.talosintelligence.com/tinyturla-full-kill-chain/" TargetMode="External"/><Relationship Id="rId250" Type="http://schemas.openxmlformats.org/officeDocument/2006/relationships/drawing" Target="../drawings/drawing1.xml"/><Relationship Id="rId24" Type="http://schemas.openxmlformats.org/officeDocument/2006/relationships/hyperlink" Target="https://www.mandiant.com/resources/blog/cosmicenergy-ot-malware-russian-response" TargetMode="External"/><Relationship Id="rId45" Type="http://schemas.openxmlformats.org/officeDocument/2006/relationships/hyperlink" Target="https://www.virustotal.com/gui/file/773760fd71d52457ba53a314f15dddb1a74e8b2f5a90e5e150dea48a21aa76df" TargetMode="External"/><Relationship Id="rId66" Type="http://schemas.openxmlformats.org/officeDocument/2006/relationships/hyperlink" Target="https://www.virustotal.com/gui/file/358f0f8c23acea82c5f75d6a2de37b6bea7785ed0e32c41109c217c48bf16010" TargetMode="External"/><Relationship Id="rId87" Type="http://schemas.openxmlformats.org/officeDocument/2006/relationships/hyperlink" Target="https://www.virustotal.com/gui/file/bbdac308d2b15a4724de7919bf8e9ffa713dea60ae3a482417c44c60012a654b" TargetMode="External"/><Relationship Id="rId110" Type="http://schemas.openxmlformats.org/officeDocument/2006/relationships/hyperlink" Target="https://www.virustotal.com/gui/file/b5acf14cdac40be590318dee95425d0746e85b1b7b1cbd14da66f21f2522bf4d/detection" TargetMode="External"/><Relationship Id="rId131" Type="http://schemas.openxmlformats.org/officeDocument/2006/relationships/hyperlink" Target="https://www.splunk.com/en_us/blog/security/unmasking-the-enigma-a-historical-dive-into-the-world-of-plugx-malware.html" TargetMode="External"/><Relationship Id="rId152" Type="http://schemas.openxmlformats.org/officeDocument/2006/relationships/hyperlink" Target="https://www.virustotal.com/gui/file/79a4605d24d32f992d8e144202e980bb6b52bf8c9925b1498a1da59e50ac51f9/detection" TargetMode="External"/><Relationship Id="rId173" Type="http://schemas.openxmlformats.org/officeDocument/2006/relationships/hyperlink" Target="https://www.virustotal.com/gui/file/50f7f8a8d1bd904ad7430226782d35d649e655974e848ff58d80eafedd377ee9/detection" TargetMode="External"/><Relationship Id="rId194" Type="http://schemas.openxmlformats.org/officeDocument/2006/relationships/hyperlink" Target="https://www.virustotal.com/gui/file/555687ca3149e23ee980a3acf578e0572da556cf34c87aecf48596834d6b496f/detection" TargetMode="External"/><Relationship Id="rId208" Type="http://schemas.openxmlformats.org/officeDocument/2006/relationships/hyperlink" Target="https://pcmatic.jp/faq/app/16/ATP.pdf" TargetMode="External"/><Relationship Id="rId229" Type="http://schemas.openxmlformats.org/officeDocument/2006/relationships/hyperlink" Target="https://www.virustotal.com/gui/file/30991c9cac5f4c5c4f382f89055c3b5e9bb373c98ce6a5516d06db3f8a478554/detection" TargetMode="External"/><Relationship Id="rId240" Type="http://schemas.openxmlformats.org/officeDocument/2006/relationships/hyperlink" Target="https://www.virustotal.com/gui/file/267071df79927abd1e57f57106924dd8a68e1c4ed74e7b69403cdcdf6e6a453b/detection" TargetMode="External"/><Relationship Id="rId14" Type="http://schemas.openxmlformats.org/officeDocument/2006/relationships/hyperlink" Target="https://securelist.com/tomiris-called-they-want-their-turla-malware-back/109552/" TargetMode="External"/><Relationship Id="rId35" Type="http://schemas.openxmlformats.org/officeDocument/2006/relationships/hyperlink" Target="https://symantec-enterprise-blogs.security.com/blogs/threat-intelligence/syssphinx-fin8-backdoor" TargetMode="External"/><Relationship Id="rId56" Type="http://schemas.openxmlformats.org/officeDocument/2006/relationships/hyperlink" Target="https://www.virustotal.com/gui/file/4a23054c2241e20aec97c9b0937a37f63c30e321be01398977e13228fa980f29" TargetMode="External"/><Relationship Id="rId77" Type="http://schemas.openxmlformats.org/officeDocument/2006/relationships/hyperlink" Target="https://www.virustotal.com/gui/file/d99b63e1740aa4f779b91d22f508a4792f237f09413d24b51144e0694af5d34f" TargetMode="External"/><Relationship Id="rId100" Type="http://schemas.openxmlformats.org/officeDocument/2006/relationships/hyperlink" Target="https://www.virustotal.com/gui/file/0479ca2ab203a75a4c9664063e6b4997feca51c132582f1baf21c88f5784a061/detection" TargetMode="External"/><Relationship Id="rId8" Type="http://schemas.openxmlformats.org/officeDocument/2006/relationships/hyperlink" Target="https://securelist.com/the-lazarus-group-deathnote-campaign/109490/" TargetMode="External"/><Relationship Id="rId98" Type="http://schemas.openxmlformats.org/officeDocument/2006/relationships/hyperlink" Target="https://symantec-enterprise-blogs.security.com/blogs/threat-intelligence/crambus-middle-east-government" TargetMode="External"/><Relationship Id="rId121" Type="http://schemas.openxmlformats.org/officeDocument/2006/relationships/hyperlink" Target="https://research.checkpoint.com/2023/israel-hamas-war-spotlight-shaking-the-rust-off-sysjoker/" TargetMode="External"/><Relationship Id="rId142" Type="http://schemas.openxmlformats.org/officeDocument/2006/relationships/hyperlink" Target="https://www.proofpoint.com/us/blog/threat-insight/battleroyal-darkgate-cluster-spreads-email-and-fake-browser-updates" TargetMode="External"/><Relationship Id="rId163" Type="http://schemas.openxmlformats.org/officeDocument/2006/relationships/hyperlink" Target="https://www.virustotal.com/gui/file/b37ec923451dd15a0f68df0b392b0f1b243fe50c709de9e574ac14cf6fabdd53/detection" TargetMode="External"/><Relationship Id="rId184" Type="http://schemas.openxmlformats.org/officeDocument/2006/relationships/hyperlink" Target="https://thehackernews.com/2024/02/new-mispadu-banking-trojan-exploiting.html" TargetMode="External"/><Relationship Id="rId219" Type="http://schemas.openxmlformats.org/officeDocument/2006/relationships/hyperlink" Target="https://blog.talosintelligence.com/timbrestealer-campaign-targets-mexican-users/?&amp;web_view=true" TargetMode="External"/><Relationship Id="rId230" Type="http://schemas.openxmlformats.org/officeDocument/2006/relationships/hyperlink" Target="https://asec.ahnlab.com/en/62853/" TargetMode="External"/><Relationship Id="rId25" Type="http://schemas.openxmlformats.org/officeDocument/2006/relationships/hyperlink" Target="https://blog.talosintelligence.com/new-horabot-targets-americas/" TargetMode="External"/><Relationship Id="rId46" Type="http://schemas.openxmlformats.org/officeDocument/2006/relationships/hyperlink" Target="https://www.virustotal.com/gui/file/7e6d0f14302662f52e4379eb5b69a3749d8597e8f61266aeda74611258972a3d/detection" TargetMode="External"/><Relationship Id="rId67" Type="http://schemas.openxmlformats.org/officeDocument/2006/relationships/hyperlink" Target="https://www.virustotal.com/gui/file/d07a2aa49f7b41eac954cd917aeedad3309d2856f63d51410da10dd5ff5847ce" TargetMode="External"/><Relationship Id="rId88" Type="http://schemas.openxmlformats.org/officeDocument/2006/relationships/hyperlink" Target="https://www.virustotal.com/gui/file/e0c067fc8e10a662c42926f6cdadfa5c6b8c90d5dff3f0e9f381210180d47d37/details" TargetMode="External"/><Relationship Id="rId111" Type="http://schemas.openxmlformats.org/officeDocument/2006/relationships/hyperlink" Target="https://www.sysaid.com/blog/service-desk/on-premise-software-security-vulnerability-notification" TargetMode="External"/><Relationship Id="rId132" Type="http://schemas.openxmlformats.org/officeDocument/2006/relationships/hyperlink" Target="https://www.virustotal.com/gui/file/534f5612954db99c86baa67ef51a3ad88bc21735bce7bb591afa8a4317c35433/detection" TargetMode="External"/><Relationship Id="rId153" Type="http://schemas.openxmlformats.org/officeDocument/2006/relationships/hyperlink" Target="https://www.cyfirma.com/outofband/a-gamer-turned-malware-developer-diving-into-silverrat-and-its-syrian-roots/" TargetMode="External"/><Relationship Id="rId174" Type="http://schemas.openxmlformats.org/officeDocument/2006/relationships/hyperlink" Target="https://www.virustotal.com/gui/file/5d6cc4d7e7ce998cf1d7bc8b78f787f9b034ab3dbdf8c91a33ad0233ddef2ac4/detection" TargetMode="External"/><Relationship Id="rId195" Type="http://schemas.openxmlformats.org/officeDocument/2006/relationships/hyperlink" Target="https://www.zscaler.com/blogs/security-research/d-evolution-pikabot" TargetMode="External"/><Relationship Id="rId209" Type="http://schemas.openxmlformats.org/officeDocument/2006/relationships/hyperlink" Target="https://medium.com/@DCSO_CyTec/to-russia-with-love-assessing-a-konni-backdoored-suspected-russian-consular-software-installer-ce618ea4b8f3" TargetMode="External"/><Relationship Id="rId220" Type="http://schemas.openxmlformats.org/officeDocument/2006/relationships/hyperlink" Target="https://www.virustotal.com/gui/file/e87325f4347f66b21b19cfb21c51fbf99ead6b63e1796fcb57cd2260bd720929/detection" TargetMode="External"/><Relationship Id="rId241" Type="http://schemas.openxmlformats.org/officeDocument/2006/relationships/hyperlink" Target="https://www.virustotal.com/gui/file/e8000ddfddbe120b5f2fb3677abbad901615d1abd01a0de204fade5d2dd5ad0d/detection" TargetMode="External"/><Relationship Id="rId15" Type="http://schemas.openxmlformats.org/officeDocument/2006/relationships/hyperlink" Target="https://www.papercut.com/kb/Main/PO-1216-and-PO-1219" TargetMode="External"/><Relationship Id="rId36" Type="http://schemas.openxmlformats.org/officeDocument/2006/relationships/hyperlink" Target="https://www.lookout.com/threat-intelligence/article/wyrmspy-dragonegg-surveillanceware-apt41" TargetMode="External"/><Relationship Id="rId57" Type="http://schemas.openxmlformats.org/officeDocument/2006/relationships/hyperlink" Target="https://www.virustotal.com/gui/file/3489955d23e66d6f34b3ada70b4d228547dbb3ccb0f6c7282553cbbdeaf168cb/detection" TargetMode="External"/><Relationship Id="rId78" Type="http://schemas.openxmlformats.org/officeDocument/2006/relationships/hyperlink" Target="https://www.virustotal.com/gui/file/023548a5ce0de9f8b748a2fd8c4d1ae6c924c40acbde32e9599c868115d11f4e" TargetMode="External"/><Relationship Id="rId99" Type="http://schemas.openxmlformats.org/officeDocument/2006/relationships/hyperlink" Target="https://www.virustotal.com/gui/file/75878356f2e131cefb8aeb07e777fcc110475f8c92417fcade97e207a94ac372/details" TargetMode="External"/><Relationship Id="rId101" Type="http://schemas.openxmlformats.org/officeDocument/2006/relationships/hyperlink" Target="https://www.uptycs.com/blog/quasar-rat" TargetMode="External"/><Relationship Id="rId122" Type="http://schemas.openxmlformats.org/officeDocument/2006/relationships/hyperlink" Target="https://www.virustotal.com/gui/file/dee7321085737da53646b1f2d58838ece97c81e3f2319a29f7629d62395dbfd1/detection" TargetMode="External"/><Relationship Id="rId143" Type="http://schemas.openxmlformats.org/officeDocument/2006/relationships/hyperlink" Target="https://www.virustotal.com/gui/file/7562c213f88efdb119a9bbe95603946ba3beb093c326c3b91e7015ae49561f0f/detection" TargetMode="External"/><Relationship Id="rId164" Type="http://schemas.openxmlformats.org/officeDocument/2006/relationships/hyperlink" Target="https://asec.ahnlab.com/en/60270/" TargetMode="External"/><Relationship Id="rId185" Type="http://schemas.openxmlformats.org/officeDocument/2006/relationships/hyperlink" Target="https://www.virustotal.com/gui/file/ffb1573c4dd003c4750a2a5d66c1d9061a159e83f2f945f12d1b1c47cc62ab77/detection" TargetMode="External"/><Relationship Id="rId4" Type="http://schemas.openxmlformats.org/officeDocument/2006/relationships/hyperlink" Target="https://www.mandiant.com/resources/blog/alphv-ransomware-backup" TargetMode="External"/><Relationship Id="rId9" Type="http://schemas.openxmlformats.org/officeDocument/2006/relationships/hyperlink" Target="https://www.esentire.com/blog/guloader-targeting-the-financial-sector-using-a-tax-themed-phishing-lure" TargetMode="External"/><Relationship Id="rId180" Type="http://schemas.openxmlformats.org/officeDocument/2006/relationships/hyperlink" Target="https://www.virustotal.com/gui/file/6fb4945bb73ac3f447fb7af6bd2937395a067a6e0c0900886095436114a17443/detection" TargetMode="External"/><Relationship Id="rId210" Type="http://schemas.openxmlformats.org/officeDocument/2006/relationships/hyperlink" Target="https://www.virustotal.com/gui/file/58bcd90f6f04c005c892267a3dfe91d1154d064482b07715ad5802f57c1ea32d/detection" TargetMode="External"/><Relationship Id="rId215" Type="http://schemas.openxmlformats.org/officeDocument/2006/relationships/hyperlink" Target="https://www.trendmicro.com/en_us/research/24/b/threat-actor-groups-including-black-basta-are-exploiting-recent-.html" TargetMode="External"/><Relationship Id="rId236" Type="http://schemas.openxmlformats.org/officeDocument/2006/relationships/hyperlink" Target="https://unit42.paloaltonetworks.com/analysis-of-bunnyloader-malware/" TargetMode="External"/><Relationship Id="rId26" Type="http://schemas.openxmlformats.org/officeDocument/2006/relationships/hyperlink" Target="https://symantec-enterprise-blogs.security.com/blogs/threat-intelligence/shuckworm-russia-ukraine-military" TargetMode="External"/><Relationship Id="rId231" Type="http://schemas.openxmlformats.org/officeDocument/2006/relationships/hyperlink" Target="https://www.virustotal.com/gui/file/e31a9c0e86474255a2a13bb93c2c02d91ada5caee35bae9b2d142d8cad9e4c37/detection" TargetMode="External"/><Relationship Id="rId47" Type="http://schemas.openxmlformats.org/officeDocument/2006/relationships/hyperlink" Target="https://www.virustotal.com/gui/file/f8890477e760cdb8f4a4fdbf8e8b5b1a224bc87046875b9ee17a9fcb93d2f118" TargetMode="External"/><Relationship Id="rId68" Type="http://schemas.openxmlformats.org/officeDocument/2006/relationships/hyperlink" Target="https://www.virustotal.com/gui/file/d29f4ffcc9e2164800dcf5605668bdd4298bcd6e75b58bed9c42196b4225d590" TargetMode="External"/><Relationship Id="rId89" Type="http://schemas.openxmlformats.org/officeDocument/2006/relationships/hyperlink" Target="https://www.proofpoint.com/us/blog/threat-insight/zenrat-malware-brings-more-chaos-calm" TargetMode="External"/><Relationship Id="rId112" Type="http://schemas.openxmlformats.org/officeDocument/2006/relationships/hyperlink" Target="https://www.malwarebytes.com/blog/threat-intelligence/2023/11/malvertiser-copies-pc-news-site-to-deliver-infostealer" TargetMode="External"/><Relationship Id="rId133" Type="http://schemas.openxmlformats.org/officeDocument/2006/relationships/hyperlink" Target="https://blog.talosintelligence.com/lazarus_new_rats_dlang_and_telegram/" TargetMode="External"/><Relationship Id="rId154" Type="http://schemas.openxmlformats.org/officeDocument/2006/relationships/hyperlink" Target="https://www.securonix.com/blog/securonix-threat-labs-security-advisory-threat-actors-target-mssql-servers-in-dbjammer-to-deliver-freeworld-ransomware/" TargetMode="External"/><Relationship Id="rId175" Type="http://schemas.openxmlformats.org/officeDocument/2006/relationships/hyperlink" Target="https://asec.ahnlab.com/en/60805/" TargetMode="External"/><Relationship Id="rId196" Type="http://schemas.openxmlformats.org/officeDocument/2006/relationships/hyperlink" Target="https://www.proofpoint.com/uk/blog/threat-insight/bumblebee-buzzes-back-black" TargetMode="External"/><Relationship Id="rId200" Type="http://schemas.openxmlformats.org/officeDocument/2006/relationships/hyperlink" Target="https://www.virustotal.com/gui/file/267071df79927abd1e57f57106924dd8a68e1c4ed74e7b69403cdcdf6e6a453b/detection" TargetMode="External"/><Relationship Id="rId16" Type="http://schemas.openxmlformats.org/officeDocument/2006/relationships/hyperlink" Target="https://research.checkpoint.com/2023/educated-manticore-iran-aligned-threat-actor-targeting-israel-via-improved-arsenal-of-tools/" TargetMode="External"/><Relationship Id="rId221" Type="http://schemas.openxmlformats.org/officeDocument/2006/relationships/hyperlink" Target="https://www.fortinet.com/blog/threat-research/banking-trojan-chavecloak-targets-brazil" TargetMode="External"/><Relationship Id="rId242" Type="http://schemas.openxmlformats.org/officeDocument/2006/relationships/hyperlink" Target="https://www.rapid7.com/blog/post/2024/03/20/the-updated-apt-playbook-tales-from-the-kimsuky-threat-actor-group/" TargetMode="External"/><Relationship Id="rId37" Type="http://schemas.openxmlformats.org/officeDocument/2006/relationships/hyperlink" Target="https://checkmarx.com/blog/first-known-targeted-oss-supply-chain-attacks-against-the-banking-sector/" TargetMode="External"/><Relationship Id="rId58" Type="http://schemas.openxmlformats.org/officeDocument/2006/relationships/hyperlink" Target="https://www.virustotal.com/gui/file/f6e6d44137cb5fcee20bcde0a162768dadbb84a09cc680732d9e23ccd2e79494" TargetMode="External"/><Relationship Id="rId79" Type="http://schemas.openxmlformats.org/officeDocument/2006/relationships/hyperlink" Target="https://www.virustotal.com/gui/file/c89316e87c5761e0fc50db1214beb32a08c73d2cad9df8c678c8e44ed66c1dab" TargetMode="External"/><Relationship Id="rId102" Type="http://schemas.openxmlformats.org/officeDocument/2006/relationships/hyperlink" Target="https://www.virustotal.com/gui/file/7ee681e494d942d7dcc399f5f81fa48cad01e41742d1882790ad4d8d115e25ca/detection" TargetMode="External"/><Relationship Id="rId123" Type="http://schemas.openxmlformats.org/officeDocument/2006/relationships/hyperlink" Target="https://unit42.paloaltonetworks.com/new-toolset-targets-middle-east-africa-usa/" TargetMode="External"/><Relationship Id="rId144" Type="http://schemas.openxmlformats.org/officeDocument/2006/relationships/hyperlink" Target="https://www.zscaler.com/blogs/security-research/threat-actors-exploit-cve-2017-11882-deliver-agent-tesla" TargetMode="External"/><Relationship Id="rId90" Type="http://schemas.openxmlformats.org/officeDocument/2006/relationships/hyperlink" Target="https://www.virustotal.com/gui/file/454bd68088f17718527b300134cae3eed1c7db3ba7ed9e08d291ef7729229a79/detection" TargetMode="External"/><Relationship Id="rId165" Type="http://schemas.openxmlformats.org/officeDocument/2006/relationships/hyperlink" Target="https://www.virustotal.com/gui/file/fe61e424e1c4ed3692ca20a988f31011d53cb8d922c5792dc9ff4183b141a1b8/detection" TargetMode="External"/><Relationship Id="rId186" Type="http://schemas.openxmlformats.org/officeDocument/2006/relationships/hyperlink" Target="https://www.trustwave.com/hubfs/Web/Library/Documents_pdf/FaceBook_Ad_Spreads_Novel_Malware.pdf" TargetMode="External"/><Relationship Id="rId211" Type="http://schemas.openxmlformats.org/officeDocument/2006/relationships/hyperlink" Target="https://blog.morphisec.com/unveiling-uac-0184-the-remcos-rat-steganography-saga" TargetMode="External"/><Relationship Id="rId232" Type="http://schemas.openxmlformats.org/officeDocument/2006/relationships/hyperlink" Target="https://www.trendmicro.com/en_us/research/24/c/unveiling-earth-kapre-aka-redcurls-cyberespionage-tactics-with-t.html" TargetMode="External"/><Relationship Id="rId27" Type="http://schemas.openxmlformats.org/officeDocument/2006/relationships/hyperlink" Target="https://research.checkpoint.com/2023/stealth-soldier-backdoor-used-in-targeted-espionage-attacks-in-north-africa/" TargetMode="External"/><Relationship Id="rId48" Type="http://schemas.openxmlformats.org/officeDocument/2006/relationships/hyperlink" Target="https://www.virustotal.com/gui/file/f9fe8eea441fce4bbb9d81034cfeb617449a5816d104456ce5d45082fcb212f9" TargetMode="External"/><Relationship Id="rId69" Type="http://schemas.openxmlformats.org/officeDocument/2006/relationships/hyperlink" Target="https://www.virustotal.com/gui/file/e414fc7bcd80a75d57ee4fdbb1c80a90a0993be8e8bbbe0decfc62870a2e1e86" TargetMode="External"/><Relationship Id="rId113" Type="http://schemas.openxmlformats.org/officeDocument/2006/relationships/hyperlink" Target="https://www.virustotal.com/gui/file/55d3ed51c3d8f56ab305a40936b446f761021abfc55e5cc8234c98a2c93e99e1/detection" TargetMode="External"/><Relationship Id="rId134" Type="http://schemas.openxmlformats.org/officeDocument/2006/relationships/hyperlink" Target="https://securityintelligence.com/x-force/itg05-ops-leverage-israel-hamas-conflict-lures-to-deliver-headlace-malware/" TargetMode="External"/><Relationship Id="rId80" Type="http://schemas.openxmlformats.org/officeDocument/2006/relationships/hyperlink" Target="https://www.virustotal.com/gui/file/f1817665ea2831f775e23cbda27cbeb06d03e6c39bbfad920b50f40712dd37cb" TargetMode="External"/><Relationship Id="rId155" Type="http://schemas.openxmlformats.org/officeDocument/2006/relationships/hyperlink" Target="https://www.virustotal.com/gui/file/80bf2731a81c113432f061b397d70cac72d907c39102513abe0f2bae079373e4/detection" TargetMode="External"/><Relationship Id="rId176" Type="http://schemas.openxmlformats.org/officeDocument/2006/relationships/hyperlink" Target="https://www.fortinet.com/blog/threat-research/phobos-ransomware-variant-launches-attack-faust" TargetMode="External"/><Relationship Id="rId197" Type="http://schemas.openxmlformats.org/officeDocument/2006/relationships/hyperlink" Target="https://www.virustotal.com/gui/file/c34e5d36bd3a9a6fca92e900ab015aa50bb20d2cd6c0b6e03d070efe09ee689a/detection" TargetMode="External"/><Relationship Id="rId201" Type="http://schemas.openxmlformats.org/officeDocument/2006/relationships/hyperlink" Target="https://blog.talosintelligence.com/tinyturla-next-generation/" TargetMode="External"/><Relationship Id="rId222" Type="http://schemas.openxmlformats.org/officeDocument/2006/relationships/hyperlink" Target="https://www.virustotal.com/gui/file/4ab3024e7660892ce6e8ba2c6366193752f9c0b26beedca05c57dcb684703006/detection" TargetMode="External"/><Relationship Id="rId243" Type="http://schemas.openxmlformats.org/officeDocument/2006/relationships/hyperlink" Target="https://unit42.paloaltonetworks.com/strelastealer-campaign/" TargetMode="External"/><Relationship Id="rId17" Type="http://schemas.openxmlformats.org/officeDocument/2006/relationships/hyperlink" Target="https://www.bleepingcomputer.com/news/security/vipersoftx-info-stealing-malware-now-targets-password-managers/" TargetMode="External"/><Relationship Id="rId38" Type="http://schemas.openxmlformats.org/officeDocument/2006/relationships/hyperlink" Target="https://www.securonix.com/blog/detecting-ongoing-starkmule-attack-campaign-targeting-victims-using-us-military-document-lures/" TargetMode="External"/><Relationship Id="rId59" Type="http://schemas.openxmlformats.org/officeDocument/2006/relationships/hyperlink" Target="https://www.virustotal.com/gui/file/9101975f7aca998da796fc15a63b36ab8aa0fe0aed0b186aaed06a3383d5f226" TargetMode="External"/><Relationship Id="rId103" Type="http://schemas.openxmlformats.org/officeDocument/2006/relationships/hyperlink" Target="https://securelist.com/crimeware-report-gopix-lumar-rhysida/110871/" TargetMode="External"/><Relationship Id="rId124" Type="http://schemas.openxmlformats.org/officeDocument/2006/relationships/hyperlink" Target="https://www.virustotal.com/gui/file/38c815729f34aef6af531edf3f0c3f09635686dbe7e5db5cb97eca5b2b5b7712/detection" TargetMode="External"/><Relationship Id="rId70" Type="http://schemas.openxmlformats.org/officeDocument/2006/relationships/hyperlink" Target="https://www.virustotal.com/gui/file/097899b3acb3599944305b064667e959c707e519aef3d98be1741bbc69d56a17" TargetMode="External"/><Relationship Id="rId91" Type="http://schemas.openxmlformats.org/officeDocument/2006/relationships/hyperlink" Target="https://www.zscaler.com/blogs/security-research/bunnyloader-newest-malware-service" TargetMode="External"/><Relationship Id="rId145" Type="http://schemas.openxmlformats.org/officeDocument/2006/relationships/hyperlink" Target="https://www.virustotal.com/gui/file/188f6b571bde52fc0bce4ff0e1eeb2998787c655c7d5a026fc91130de3c02857/detection" TargetMode="External"/><Relationship Id="rId166" Type="http://schemas.openxmlformats.org/officeDocument/2006/relationships/hyperlink" Target="https://www.virustotal.com/gui/file/f2dec56acef275a0e987844e98afcc44bf8b83b4661e83f89c6a2a72c5811d5f/detection" TargetMode="External"/><Relationship Id="rId187" Type="http://schemas.openxmlformats.org/officeDocument/2006/relationships/hyperlink" Target="https://www.virustotal.com/gui/file/fdebccc2249b080b79dbee888df1a1fa4c34b8947d8d70efbfe6dc3464b26777/detection" TargetMode="External"/><Relationship Id="rId1" Type="http://schemas.openxmlformats.org/officeDocument/2006/relationships/hyperlink" Target="https://pcmatic.jp/pro/security/Detection_realscore.pdf" TargetMode="External"/><Relationship Id="rId212" Type="http://schemas.openxmlformats.org/officeDocument/2006/relationships/hyperlink" Target="https://www.virustotal.com/gui/file/4b36a82e1781ffa1936703971e2d94369e3059c8524d647613244c6f9a92690b/detection" TargetMode="External"/><Relationship Id="rId233" Type="http://schemas.openxmlformats.org/officeDocument/2006/relationships/hyperlink" Target="https://www.trendmicro.com/en_us/research/24/c/teamcity-vulnerability-exploits-lead-to-jasmin-ransomware.html" TargetMode="External"/><Relationship Id="rId28" Type="http://schemas.openxmlformats.org/officeDocument/2006/relationships/hyperlink" Target="https://www.zscaler.com/blogs/security-research/mystic-stealer" TargetMode="External"/><Relationship Id="rId49" Type="http://schemas.openxmlformats.org/officeDocument/2006/relationships/hyperlink" Target="chrome-extension://nlipoenfbbikpbjkfpfillcgkoblgpmj/edit-react.html" TargetMode="External"/><Relationship Id="rId114" Type="http://schemas.openxmlformats.org/officeDocument/2006/relationships/hyperlink" Target="https://www.bitdefender.com/blog/businessinsights/hive-ransomwares-offspring-hunters-international-takes-the-stage/" TargetMode="External"/><Relationship Id="rId60" Type="http://schemas.openxmlformats.org/officeDocument/2006/relationships/hyperlink" Target="https://www.virustotal.com/gui/file/4b78b1a3c162023f0c14498541cb6ae143fb01d8b50d6aa13ac302a84553e2d5" TargetMode="External"/><Relationship Id="rId81" Type="http://schemas.openxmlformats.org/officeDocument/2006/relationships/hyperlink" Target="https://www.virustotal.com/gui/file/20d129d8ad727dc816fac7ab3dc4d3d3f3666220822de0d722db763fa138a246" TargetMode="External"/><Relationship Id="rId135" Type="http://schemas.openxmlformats.org/officeDocument/2006/relationships/hyperlink" Target="https://www.virustotal.com/gui/file/47074a6d033966d07e4587705401533ad6c5fa2b11303c520a37999337d1a1eb/detection" TargetMode="External"/><Relationship Id="rId156" Type="http://schemas.openxmlformats.org/officeDocument/2006/relationships/hyperlink" Target="https://www.virustotal.com/gui/file/a222ba1fd77a7915a61c8c7a0241222b4ad48dd1c243f3548caef23fe985e9c2/detection" TargetMode="External"/><Relationship Id="rId177" Type="http://schemas.openxmlformats.org/officeDocument/2006/relationships/hyperlink" Target="https://www.virustotal.com/gui/file/a0a59d83fa8631d0b9de2f477350faa89499e96fd5ec07069e30992aaabe913a/detection" TargetMode="External"/><Relationship Id="rId198" Type="http://schemas.openxmlformats.org/officeDocument/2006/relationships/hyperlink" Target="https://www.trendmicro.com/en_us/research/24/b/cve202421412-water-hydra-targets-traders-with-windows-defender-s.html" TargetMode="External"/><Relationship Id="rId202" Type="http://schemas.openxmlformats.org/officeDocument/2006/relationships/hyperlink" Target="https://www.volexity.com/blog/2024/02/13/charmingcypress-innovating-persistence/" TargetMode="External"/><Relationship Id="rId223" Type="http://schemas.openxmlformats.org/officeDocument/2006/relationships/hyperlink" Target="https://asec.ahnlab.com/en/62815/" TargetMode="External"/><Relationship Id="rId244" Type="http://schemas.openxmlformats.org/officeDocument/2006/relationships/hyperlink" Target="https://www.virustotal.com/gui/file/e6991b12e86629b38e178fef129dfda1d454391ffbb236703f8c026d6d55b9a1/detection" TargetMode="External"/><Relationship Id="rId18" Type="http://schemas.openxmlformats.org/officeDocument/2006/relationships/hyperlink" Target="https://research.checkpoint.com/2023/chain-reaction-rokrats-missing-link/" TargetMode="External"/><Relationship Id="rId39" Type="http://schemas.openxmlformats.org/officeDocument/2006/relationships/hyperlink" Target="https://unit42.paloaltonetworks.com/nodestealer-2-targets-facebook-business/" TargetMode="External"/><Relationship Id="rId50" Type="http://schemas.openxmlformats.org/officeDocument/2006/relationships/hyperlink" Target="https://www.virustotal.com/gui/file/125dde6564589bc5284f244e7c6f49b7b8b1be9c8fdd4c5f29d88b000bb15314" TargetMode="External"/><Relationship Id="rId104" Type="http://schemas.openxmlformats.org/officeDocument/2006/relationships/hyperlink" Target="https://research.checkpoint.com/2023/from-albania-to-the-middle-east-the-scarred-manticore-is-listening/" TargetMode="External"/><Relationship Id="rId125" Type="http://schemas.openxmlformats.org/officeDocument/2006/relationships/hyperlink" Target="https://blog.talosintelligence.com/new-sugargh0st-rat/" TargetMode="External"/><Relationship Id="rId146" Type="http://schemas.openxmlformats.org/officeDocument/2006/relationships/hyperlink" Target="https://www.virustotal.com/gui/file/0cb88c8b8e2969af26678df4d3c395101c49c7c808d2cb2d7a0f00f60bdddcba/detection" TargetMode="External"/><Relationship Id="rId167" Type="http://schemas.openxmlformats.org/officeDocument/2006/relationships/hyperlink" Target="https://www.microsoft.com/en-us/security/blog/2024/01/17/new-ttps-observed-in-mint-sandstorm-campaign-targeting-high-profile-individuals-at-universities-and-research-orgs/" TargetMode="External"/><Relationship Id="rId188" Type="http://schemas.openxmlformats.org/officeDocument/2006/relationships/hyperlink" Target="https://www.virustotal.com/gui/file/75b9346e9c803f7e942c7be69d3a93902bfdc6b10ad4142c4e5be473546a9165/detection" TargetMode="External"/><Relationship Id="rId71" Type="http://schemas.openxmlformats.org/officeDocument/2006/relationships/hyperlink" Target="https://www.virustotal.com/gui/file/7910478d53ab5721208647709ef81f503ce123375914cd504b9524577057f0ec" TargetMode="External"/><Relationship Id="rId92" Type="http://schemas.openxmlformats.org/officeDocument/2006/relationships/hyperlink" Target="https://blog.phylum.io/phylum-discovers-seroxen-rat-in-typosquatted-nuget-package/" TargetMode="External"/><Relationship Id="rId213" Type="http://schemas.openxmlformats.org/officeDocument/2006/relationships/hyperlink" Target="https://www.trendmicro.com/en_us/research/24/b/threat-actor-groups-including-black-basta-are-exploiting-recent-.html" TargetMode="External"/><Relationship Id="rId234" Type="http://schemas.openxmlformats.org/officeDocument/2006/relationships/hyperlink" Target="https://www.virustotal.com/gui/file/56942b36d5990f66a81955a94511298fd27cb6092e467110a7995a0654f17b1a/detection" TargetMode="External"/><Relationship Id="rId2" Type="http://schemas.openxmlformats.org/officeDocument/2006/relationships/hyperlink" Target="https://pcmatic.jp/pro/security/Detection_capture.pdf" TargetMode="External"/><Relationship Id="rId29" Type="http://schemas.openxmlformats.org/officeDocument/2006/relationships/hyperlink" Target="https://www.esentire.com/blog/onlydcratfans-malware-distributed-using-explicit-lures-of-onlyfans-pages-and-other-adult-content" TargetMode="External"/><Relationship Id="rId40" Type="http://schemas.openxmlformats.org/officeDocument/2006/relationships/hyperlink" Target="https://www.sentinelone.com/labs/comrades-in-arms-north-korea-compromises-sanctioned-russian-missile-engineering-company/" TargetMode="External"/><Relationship Id="rId115" Type="http://schemas.openxmlformats.org/officeDocument/2006/relationships/hyperlink" Target="https://www.virustotal.com/gui/file/94b6cf6c30f525614672a94b8b9788b46cbe061f89ccbb994507406404e027af/detection" TargetMode="External"/><Relationship Id="rId136" Type="http://schemas.openxmlformats.org/officeDocument/2006/relationships/hyperlink" Target="https://www.fortinet.com/blog/threat-research/mranon-stealer-spreads-via-email-with-fake-hotel-booking-pdf" TargetMode="External"/><Relationship Id="rId157" Type="http://schemas.openxmlformats.org/officeDocument/2006/relationships/hyperlink" Target="https://www.securonix.com/blog/securonix-threat-research-security-advisory-new-returgence-attack-campaign-turkish-hackers-target-mssql-servers-to-deliver-domain-wide-mimic-ransomware/" TargetMode="External"/><Relationship Id="rId178" Type="http://schemas.openxmlformats.org/officeDocument/2006/relationships/hyperlink" Target="https://www.welivesecurity.com/en/eset-research/eset-takes-part-global-operation-disrupt-grandoreiro-banking-trojan/" TargetMode="External"/><Relationship Id="rId61" Type="http://schemas.openxmlformats.org/officeDocument/2006/relationships/hyperlink" Target="https://www.virustotal.com/gui/file/2d2211d9266e7080e6e12d150829935a3f0794e4d499199f9c7480de02b458d7" TargetMode="External"/><Relationship Id="rId82" Type="http://schemas.openxmlformats.org/officeDocument/2006/relationships/hyperlink" Target="https://www.virustotal.com/gui/file/ec254c40abff00b104a949f07b7b64235fc395ecb9311eb4020c1c4da0e6b5c4" TargetMode="External"/><Relationship Id="rId199" Type="http://schemas.openxmlformats.org/officeDocument/2006/relationships/hyperlink" Target="https://www.virustotal.com/gui/file/252351cb1fb743379b4072903a5f6c5d29774bf1957defd9a7e19890b3f84146/detection" TargetMode="External"/><Relationship Id="rId203" Type="http://schemas.openxmlformats.org/officeDocument/2006/relationships/hyperlink" Target="https://www.virustotal.com/gui/file/07384ab4488ea795affc923851e00ebc2ead3f01b57be6bf8358d7659e9ee407/detection" TargetMode="External"/><Relationship Id="rId19" Type="http://schemas.openxmlformats.org/officeDocument/2006/relationships/hyperlink" Target="https://www.trendmicro.com/en_us/research/23/e/attack-on-security-titans-earth-longzhi-returns-with-new-tricks.html" TargetMode="External"/><Relationship Id="rId224" Type="http://schemas.openxmlformats.org/officeDocument/2006/relationships/hyperlink" Target="https://www.virustotal.com/gui/file/73db5dee9824c229286ff7161a4827a5bec6c59306d5434dea9e700d5c1def5f/detection" TargetMode="External"/><Relationship Id="rId245" Type="http://schemas.openxmlformats.org/officeDocument/2006/relationships/hyperlink" Target="https://www.trustwave.com/en-us/resources/blogs/spiderlabs-blog/agent-teslas-new-ride-the-rise-of-a-novel-loader/?&amp;web_view=true" TargetMode="External"/><Relationship Id="rId30" Type="http://schemas.openxmlformats.org/officeDocument/2006/relationships/hyperlink" Target="https://symantec-enterprise-blogs.security.com/blogs/threat-intelligence/flea-backdoor-microsoft-graph-apt15" TargetMode="External"/><Relationship Id="rId105" Type="http://schemas.openxmlformats.org/officeDocument/2006/relationships/hyperlink" Target="https://www.virustotal.com/gui/file/b71aa5f27611a2089a5bbe34fd1aafb45bd71824b4f8c2465cf4754db746aa79/detection" TargetMode="External"/><Relationship Id="rId126" Type="http://schemas.openxmlformats.org/officeDocument/2006/relationships/hyperlink" Target="https://www.humansecurity.com/learn/blog/human-satori-threat-intelligence-alert-account-takeover-attacks-use-scrubcrypt-to-deploy-redline-stealer-malware" TargetMode="External"/><Relationship Id="rId147" Type="http://schemas.openxmlformats.org/officeDocument/2006/relationships/hyperlink" Target="https://www.seqrite.com/blog/operation-rusticweb-targets-indian-govt-from-rust-based-malware-to-web-service-exfiltration/" TargetMode="External"/><Relationship Id="rId168" Type="http://schemas.openxmlformats.org/officeDocument/2006/relationships/hyperlink" Target="https://www.virustotal.com/gui/file/37c52481711631a5c73a6341bd8bea302ad57f02199db7624b580058547fb5a9/detection" TargetMode="External"/><Relationship Id="rId51" Type="http://schemas.openxmlformats.org/officeDocument/2006/relationships/hyperlink" Target="https://www.virustotal.com/gui/file/001f9d34e694a3d6e301a4e660f2d96bc5d6aa6898f34d441886c6f9160d9e48" TargetMode="External"/><Relationship Id="rId72" Type="http://schemas.openxmlformats.org/officeDocument/2006/relationships/hyperlink" Target="https://www.virustotal.com/gui/file/0e926d8b6fbf6f14a2a19d4d4af843253f9f5f6de337956a12dde279f3321d78" TargetMode="External"/><Relationship Id="rId93" Type="http://schemas.openxmlformats.org/officeDocument/2006/relationships/hyperlink" Target="https://www.virustotal.com/gui/file/e7dc6a2f0c65a2c6f3d7cc2a11c3fd2acb4e23af1e55a8769366766ee22278c3/detection" TargetMode="External"/><Relationship Id="rId189" Type="http://schemas.openxmlformats.org/officeDocument/2006/relationships/hyperlink" Target="https://blog.sekoia.io/unveiling-the-intricacies-of-diceloader/" TargetMode="External"/><Relationship Id="rId3" Type="http://schemas.openxmlformats.org/officeDocument/2006/relationships/hyperlink" Target="https://twitter.com/Threatlabz/status/1641113991824158720" TargetMode="External"/><Relationship Id="rId214" Type="http://schemas.openxmlformats.org/officeDocument/2006/relationships/hyperlink" Target="https://www.virustotal.com/gui/file/11d2dde6c51e977ed6e3f3d3e256c78062ae41fe780aefecfba1627e66daf771/detection" TargetMode="External"/><Relationship Id="rId235" Type="http://schemas.openxmlformats.org/officeDocument/2006/relationships/hyperlink" Target="https://www.virustotal.com/gui/file/c80a63350ec791a16d84b759da72e043891b739a04c7c1709af83da00f7fdc3a/detection" TargetMode="External"/><Relationship Id="rId116" Type="http://schemas.openxmlformats.org/officeDocument/2006/relationships/hyperlink" Target="https://www.microsoft.com/en-us/security/blog/2023/11/22/diamond-sleet-supply-chain-compromise-distributes-a-modified-cyberlink-installer/" TargetMode="External"/><Relationship Id="rId137" Type="http://schemas.openxmlformats.org/officeDocument/2006/relationships/hyperlink" Target="https://www.virustotal.com/gui/file/48e09b8043c0d5dfc2047b573112ead889b112108507d400d2ce3db18987f6c9/detection" TargetMode="External"/><Relationship Id="rId158" Type="http://schemas.openxmlformats.org/officeDocument/2006/relationships/hyperlink" Target="https://www.virustotal.com/gui/file/01a23f8f59455eb97f55086c21be934e6e5db07e64acb6e63c8d358b763dab4f/detection" TargetMode="External"/><Relationship Id="rId20" Type="http://schemas.openxmlformats.org/officeDocument/2006/relationships/hyperlink" Target="https://news.sophos.com/en-us/2023/05/03/doubled-dll-sideloading-dragon-breath/" TargetMode="External"/><Relationship Id="rId41" Type="http://schemas.openxmlformats.org/officeDocument/2006/relationships/hyperlink" Target="https://www.sentinelone.com/labs/chinese-entanglement-dll-hijacking-in-the-asian-gambling-sector/" TargetMode="External"/><Relationship Id="rId62" Type="http://schemas.openxmlformats.org/officeDocument/2006/relationships/hyperlink" Target="https://www.virustotal.com/gui/file/5c0987d0ee43f2d149a38fc7320d9ffd02542b2b71ac6b5ea5975f907f9b9bf8" TargetMode="External"/><Relationship Id="rId83" Type="http://schemas.openxmlformats.org/officeDocument/2006/relationships/hyperlink" Target="https://www.virustotal.com/gui/file/3c9f4145e310f616bd5e36ca177a3f370edc13cf2d54bb87fe99972ecf3f09b4" TargetMode="External"/><Relationship Id="rId179" Type="http://schemas.openxmlformats.org/officeDocument/2006/relationships/hyperlink" Target="https://www.virustotal.com/gui/file/305e220e1f1cb506c32bb509f246515e3cba7ec1dabae95298f358d26654bfa6/detection" TargetMode="External"/><Relationship Id="rId190" Type="http://schemas.openxmlformats.org/officeDocument/2006/relationships/hyperlink" Target="https://medium.com/s2wblog/kimsuky-disguised-as-a-korean-company-signed-with-a-valid-certificate-to-distribute-troll-stealer-cfa5d54314e2" TargetMode="External"/><Relationship Id="rId204" Type="http://schemas.openxmlformats.org/officeDocument/2006/relationships/hyperlink" Target="https://www.virustotal.com/gui/file/f81e8b6ca1e0c4ee7ca8668df4b3792ccb1608eed8bbf94a2247d869264540f2/detection" TargetMode="External"/><Relationship Id="rId225" Type="http://schemas.openxmlformats.org/officeDocument/2006/relationships/hyperlink" Target="https://www.virustotal.com/gui/file/18d87c514ff25f817eac613c5f2ad39b21b6e04b6da6dbe8291f04549da2c290/detection" TargetMode="External"/><Relationship Id="rId246" Type="http://schemas.openxmlformats.org/officeDocument/2006/relationships/hyperlink" Target="https://www.virustotal.com/gui/file/ab9cd59d789e6c7841b9d28689743e700d492b5fae1606f184889cc7e6acadcc" TargetMode="External"/><Relationship Id="rId106" Type="http://schemas.openxmlformats.org/officeDocument/2006/relationships/hyperlink" Target="https://www.virustotal.com/gui/file/ca26640156c3d3cf8fe2c352b7f70358efde26f4c6957a4a4911019f46796655/detection" TargetMode="External"/><Relationship Id="rId127" Type="http://schemas.openxmlformats.org/officeDocument/2006/relationships/hyperlink" Target="https://www.virustotal.com/gui/file/17fbe04f41d80d15ac5418cbe580e516a157aa0ce02495660feb653f658b43b8/detection" TargetMode="External"/><Relationship Id="rId10" Type="http://schemas.openxmlformats.org/officeDocument/2006/relationships/hyperlink" Target="https://securityintelligence.com/posts/ex-conti-fin7-actors-collaborate-new-domino-backdoor/" TargetMode="External"/><Relationship Id="rId31" Type="http://schemas.openxmlformats.org/officeDocument/2006/relationships/hyperlink" Target="https://www.deepinstinct.com/blog/pindos-new-javascript-dropper-delivering-bumblebee-and-icedid" TargetMode="External"/><Relationship Id="rId52" Type="http://schemas.openxmlformats.org/officeDocument/2006/relationships/hyperlink" Target="https://www.virustotal.com/gui/file/6f11c52f01e5696b1ac0faf6c19b0b439ba6f48f1f9851e34f0fa582b09dfa48" TargetMode="External"/><Relationship Id="rId73" Type="http://schemas.openxmlformats.org/officeDocument/2006/relationships/hyperlink" Target="https://www.virustotal.com/gui/file/09620efdc1324f063aec6aa3d822c194f253d9393c5a7b4f7c8880b8fa260d2c" TargetMode="External"/><Relationship Id="rId94" Type="http://schemas.openxmlformats.org/officeDocument/2006/relationships/hyperlink" Target="https://www.microsoft.com/en-us/security/blog/2023/10/18/multiple-north-korean-threat-actors-exploiting-the-teamcity-cve-2023-42793-vulnerability/" TargetMode="External"/><Relationship Id="rId148" Type="http://schemas.openxmlformats.org/officeDocument/2006/relationships/hyperlink" Target="https://www.deepinstinct.com/blog/threat-actor-uac-0099-continues-to-target-ukraine" TargetMode="External"/><Relationship Id="rId169" Type="http://schemas.openxmlformats.org/officeDocument/2006/relationships/hyperlink" Target="https://blog.google/threat-analysis-group/google-tag-coldriver-russian-phishing-malw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44AA-F2F7-46CA-ACD3-D44E45DF05F4}">
  <dimension ref="A1:AB140"/>
  <sheetViews>
    <sheetView tabSelected="1" zoomScale="154" zoomScaleNormal="154" workbookViewId="0">
      <selection activeCell="A10" sqref="A10"/>
    </sheetView>
  </sheetViews>
  <sheetFormatPr defaultRowHeight="12.75"/>
  <cols>
    <col min="1" max="1" width="7.375" style="1" customWidth="1"/>
    <col min="2" max="2" width="6.125" style="1" customWidth="1"/>
    <col min="3" max="3" width="18.25" style="1" customWidth="1"/>
    <col min="4" max="4" width="6.625" style="1" customWidth="1"/>
    <col min="5" max="6" width="4.625" style="2" customWidth="1"/>
    <col min="7" max="7" width="6.5" style="2" customWidth="1"/>
    <col min="8" max="27" width="4.625" style="2" customWidth="1"/>
    <col min="28" max="28" width="4.25" style="2" customWidth="1"/>
    <col min="29" max="16384" width="9" style="1"/>
  </cols>
  <sheetData>
    <row r="1" spans="1:28" ht="11.25" customHeight="1">
      <c r="C1" s="23" t="s">
        <v>49</v>
      </c>
      <c r="D1" s="22">
        <f>COUNTA(A8:A132)</f>
        <v>123</v>
      </c>
      <c r="G1" s="24" t="s">
        <v>14</v>
      </c>
      <c r="H1" s="16" t="s">
        <v>13</v>
      </c>
      <c r="R1" s="17"/>
      <c r="S1" s="25" t="s">
        <v>15</v>
      </c>
      <c r="T1" s="38" t="s">
        <v>12</v>
      </c>
      <c r="U1" s="38"/>
      <c r="V1" s="38"/>
      <c r="W1" s="38"/>
      <c r="X1" s="38"/>
      <c r="Y1" s="38"/>
      <c r="Z1" s="38"/>
      <c r="AA1" s="38"/>
      <c r="AB1" s="38"/>
    </row>
    <row r="2" spans="1:28" ht="27.75">
      <c r="A2" s="42"/>
      <c r="B2" s="20" t="s">
        <v>88</v>
      </c>
      <c r="C2" s="4"/>
      <c r="D2" s="5"/>
      <c r="E2" s="6"/>
      <c r="F2" s="6"/>
      <c r="G2" s="6"/>
      <c r="H2" s="6"/>
      <c r="I2" s="6"/>
      <c r="J2" s="6"/>
      <c r="K2" s="6"/>
      <c r="L2" s="6"/>
      <c r="M2" s="6"/>
      <c r="N2" s="6"/>
      <c r="O2" s="6"/>
      <c r="P2" s="6"/>
      <c r="Q2" s="6"/>
      <c r="R2" s="6"/>
      <c r="S2" s="6"/>
      <c r="T2" s="6"/>
      <c r="U2" s="6"/>
      <c r="V2" s="6"/>
      <c r="W2" s="6"/>
      <c r="X2" s="6"/>
      <c r="Y2" s="6"/>
      <c r="Z2" s="6"/>
      <c r="AA2" s="6"/>
      <c r="AB2" s="6"/>
    </row>
    <row r="3" spans="1:28" ht="61.5" customHeight="1">
      <c r="A3" s="43"/>
      <c r="B3" s="39" t="s">
        <v>122</v>
      </c>
      <c r="C3" s="40"/>
      <c r="D3" s="40"/>
      <c r="E3" s="40"/>
      <c r="F3" s="40"/>
      <c r="G3" s="40"/>
      <c r="H3" s="40"/>
      <c r="I3" s="40"/>
      <c r="J3" s="40"/>
      <c r="K3" s="40"/>
      <c r="L3" s="40"/>
      <c r="M3" s="40"/>
      <c r="N3" s="40"/>
      <c r="O3" s="40"/>
      <c r="P3" s="40"/>
      <c r="Q3" s="40"/>
      <c r="R3" s="40"/>
      <c r="S3" s="40"/>
      <c r="T3" s="40"/>
      <c r="U3" s="40"/>
      <c r="V3" s="40"/>
      <c r="W3" s="40"/>
      <c r="X3" s="40"/>
      <c r="Y3" s="40"/>
      <c r="Z3" s="40"/>
      <c r="AA3" s="40"/>
      <c r="AB3" s="41"/>
    </row>
    <row r="4" spans="1:28" ht="6.75" customHeight="1"/>
    <row r="5" spans="1:28" ht="93.75" customHeight="1">
      <c r="A5" s="3"/>
      <c r="B5" s="3"/>
      <c r="C5" s="27"/>
      <c r="D5" s="3"/>
      <c r="E5" s="9" t="s">
        <v>20</v>
      </c>
      <c r="F5" s="10" t="s">
        <v>129</v>
      </c>
      <c r="G5" s="10" t="s">
        <v>120</v>
      </c>
      <c r="H5" s="10" t="s">
        <v>110</v>
      </c>
      <c r="I5" s="12" t="s">
        <v>6</v>
      </c>
      <c r="J5" s="9" t="s">
        <v>9</v>
      </c>
      <c r="K5" s="9" t="s">
        <v>3</v>
      </c>
      <c r="L5" s="9" t="s">
        <v>5</v>
      </c>
      <c r="M5" s="10" t="s">
        <v>21</v>
      </c>
      <c r="N5" s="10" t="s">
        <v>121</v>
      </c>
      <c r="O5" s="12" t="s">
        <v>7</v>
      </c>
      <c r="P5" s="9" t="s">
        <v>0</v>
      </c>
      <c r="Q5" s="9" t="s">
        <v>130</v>
      </c>
      <c r="R5" s="9" t="s">
        <v>2</v>
      </c>
      <c r="S5" s="10" t="s">
        <v>116</v>
      </c>
      <c r="T5" s="10" t="s">
        <v>18</v>
      </c>
      <c r="U5" s="10" t="s">
        <v>115</v>
      </c>
      <c r="V5" s="10" t="s">
        <v>114</v>
      </c>
      <c r="W5" s="10" t="s">
        <v>148</v>
      </c>
      <c r="X5" s="9" t="s">
        <v>1</v>
      </c>
      <c r="Y5" s="10" t="s">
        <v>135</v>
      </c>
      <c r="Z5" s="9" t="s">
        <v>4</v>
      </c>
      <c r="AA5" s="9" t="s">
        <v>10</v>
      </c>
      <c r="AB5" s="34" t="s">
        <v>112</v>
      </c>
    </row>
    <row r="6" spans="1:28" ht="18.75" customHeight="1">
      <c r="A6" s="44" t="s">
        <v>8</v>
      </c>
      <c r="B6" s="46" t="s">
        <v>66</v>
      </c>
      <c r="C6" s="48" t="s">
        <v>16</v>
      </c>
      <c r="D6" s="48" t="s">
        <v>17</v>
      </c>
      <c r="E6" s="50" t="s">
        <v>19</v>
      </c>
      <c r="F6" s="51"/>
      <c r="G6" s="51"/>
      <c r="H6" s="51"/>
      <c r="I6" s="51"/>
      <c r="J6" s="51"/>
      <c r="K6" s="51"/>
      <c r="L6" s="51"/>
      <c r="M6" s="51"/>
      <c r="N6" s="51"/>
      <c r="O6" s="51"/>
      <c r="P6" s="51"/>
      <c r="Q6" s="51"/>
      <c r="R6" s="51"/>
      <c r="S6" s="51"/>
      <c r="T6" s="51"/>
      <c r="U6" s="51"/>
      <c r="V6" s="51"/>
      <c r="W6" s="51"/>
      <c r="X6" s="51"/>
      <c r="Y6" s="51"/>
      <c r="Z6" s="51"/>
      <c r="AA6" s="51"/>
      <c r="AB6" s="52"/>
    </row>
    <row r="7" spans="1:28">
      <c r="A7" s="45"/>
      <c r="B7" s="47"/>
      <c r="C7" s="49"/>
      <c r="D7" s="49"/>
      <c r="E7" s="11">
        <f t="shared" ref="E7:AB7" si="0">SUM(E8:E131)/COUNTA(E8:E131)</f>
        <v>2.4390243902439025E-2</v>
      </c>
      <c r="F7" s="11">
        <f t="shared" si="0"/>
        <v>0.45901639344262296</v>
      </c>
      <c r="G7" s="11">
        <f t="shared" si="0"/>
        <v>0.73333333333333328</v>
      </c>
      <c r="H7" s="11">
        <f t="shared" si="0"/>
        <v>0.49593495934959347</v>
      </c>
      <c r="I7" s="11">
        <f t="shared" si="0"/>
        <v>0.71074380165289253</v>
      </c>
      <c r="J7" s="11">
        <f t="shared" si="0"/>
        <v>0.6987951807228916</v>
      </c>
      <c r="K7" s="11">
        <f t="shared" si="0"/>
        <v>0.76744186046511631</v>
      </c>
      <c r="L7" s="11">
        <f t="shared" si="0"/>
        <v>0.6776859504132231</v>
      </c>
      <c r="M7" s="11">
        <f t="shared" si="0"/>
        <v>0.65853658536585369</v>
      </c>
      <c r="N7" s="11">
        <f t="shared" si="0"/>
        <v>0.77685950413223137</v>
      </c>
      <c r="O7" s="11">
        <f t="shared" si="0"/>
        <v>0.37398373983739835</v>
      </c>
      <c r="P7" s="11">
        <f t="shared" si="0"/>
        <v>0.78688524590163933</v>
      </c>
      <c r="Q7" s="11">
        <f t="shared" si="0"/>
        <v>0.34782608695652173</v>
      </c>
      <c r="R7" s="11">
        <f t="shared" si="0"/>
        <v>0.37398373983739835</v>
      </c>
      <c r="S7" s="11">
        <f t="shared" si="0"/>
        <v>0.7142857142857143</v>
      </c>
      <c r="T7" s="11">
        <f t="shared" si="0"/>
        <v>0.71666666666666667</v>
      </c>
      <c r="U7" s="11">
        <f t="shared" si="0"/>
        <v>0.47540983606557374</v>
      </c>
      <c r="V7" s="11">
        <f t="shared" si="0"/>
        <v>1</v>
      </c>
      <c r="W7" s="11">
        <f t="shared" si="0"/>
        <v>0.24742268041237114</v>
      </c>
      <c r="X7" s="11">
        <f t="shared" si="0"/>
        <v>0.71311475409836067</v>
      </c>
      <c r="Y7" s="11">
        <f t="shared" si="0"/>
        <v>0.83050847457627119</v>
      </c>
      <c r="Z7" s="11">
        <f t="shared" si="0"/>
        <v>0.46721311475409838</v>
      </c>
      <c r="AA7" s="11">
        <f t="shared" si="0"/>
        <v>0.53246753246753242</v>
      </c>
      <c r="AB7" s="15">
        <f t="shared" si="0"/>
        <v>0.47499999999999998</v>
      </c>
    </row>
    <row r="8" spans="1:28" s="26" customFormat="1" ht="11.25">
      <c r="A8" s="7"/>
      <c r="B8" s="19"/>
      <c r="C8" s="37"/>
      <c r="D8" s="13" t="str">
        <f t="shared" ref="D8:D24" si="1">IFERROR(SUM(E8:AB8)/COUNTA(E8:AB8),"")</f>
        <v/>
      </c>
      <c r="E8" s="8"/>
      <c r="F8" s="8"/>
      <c r="G8" s="8"/>
      <c r="H8" s="8"/>
      <c r="I8" s="8"/>
      <c r="J8" s="8"/>
      <c r="K8" s="8"/>
      <c r="L8" s="8"/>
      <c r="M8" s="8"/>
      <c r="N8" s="8"/>
      <c r="O8" s="8"/>
      <c r="P8" s="8"/>
      <c r="Q8" s="8"/>
      <c r="R8" s="8"/>
      <c r="S8" s="8"/>
      <c r="T8" s="8"/>
      <c r="U8" s="8"/>
      <c r="V8" s="8"/>
      <c r="W8" s="8"/>
      <c r="X8" s="8"/>
      <c r="Y8" s="8"/>
      <c r="Z8" s="8"/>
      <c r="AA8" s="8"/>
      <c r="AB8" s="8"/>
    </row>
    <row r="9" spans="1:28" s="26" customFormat="1" ht="11.25">
      <c r="A9" s="7">
        <v>45379</v>
      </c>
      <c r="B9" s="14">
        <v>19</v>
      </c>
      <c r="C9" s="29" t="s">
        <v>161</v>
      </c>
      <c r="D9" s="13">
        <f t="shared" si="1"/>
        <v>0.86956521739130432</v>
      </c>
      <c r="E9" s="8">
        <v>0</v>
      </c>
      <c r="F9" s="8">
        <v>0</v>
      </c>
      <c r="G9" s="8">
        <v>1</v>
      </c>
      <c r="H9" s="8">
        <v>1</v>
      </c>
      <c r="I9" s="8">
        <v>1</v>
      </c>
      <c r="J9" s="8">
        <v>1</v>
      </c>
      <c r="K9" s="8">
        <v>1</v>
      </c>
      <c r="L9" s="8">
        <v>1</v>
      </c>
      <c r="M9" s="8">
        <v>1</v>
      </c>
      <c r="N9" s="8">
        <v>1</v>
      </c>
      <c r="O9" s="8">
        <v>1</v>
      </c>
      <c r="P9" s="8">
        <v>1</v>
      </c>
      <c r="Q9" s="8">
        <v>1</v>
      </c>
      <c r="R9" s="8">
        <v>1</v>
      </c>
      <c r="S9" s="8">
        <v>1</v>
      </c>
      <c r="T9" s="8">
        <v>1</v>
      </c>
      <c r="U9" s="8">
        <v>1</v>
      </c>
      <c r="V9" s="8">
        <v>1</v>
      </c>
      <c r="W9" s="8">
        <v>0</v>
      </c>
      <c r="X9" s="8">
        <v>1</v>
      </c>
      <c r="Y9" s="8">
        <v>1</v>
      </c>
      <c r="Z9" s="8">
        <v>1</v>
      </c>
      <c r="AA9" s="8"/>
      <c r="AB9" s="8">
        <v>1</v>
      </c>
    </row>
    <row r="10" spans="1:28" s="26" customFormat="1" ht="11.25">
      <c r="A10" s="7">
        <v>45378</v>
      </c>
      <c r="B10" s="14">
        <v>11</v>
      </c>
      <c r="C10" s="29" t="s">
        <v>160</v>
      </c>
      <c r="D10" s="13">
        <f t="shared" si="1"/>
        <v>0.875</v>
      </c>
      <c r="E10" s="8">
        <v>0</v>
      </c>
      <c r="F10" s="8">
        <v>1</v>
      </c>
      <c r="G10" s="8">
        <v>1</v>
      </c>
      <c r="H10" s="8">
        <v>1</v>
      </c>
      <c r="I10" s="8">
        <v>1</v>
      </c>
      <c r="J10" s="8">
        <v>1</v>
      </c>
      <c r="K10" s="8">
        <v>1</v>
      </c>
      <c r="L10" s="8">
        <v>1</v>
      </c>
      <c r="M10" s="8">
        <v>1</v>
      </c>
      <c r="N10" s="8">
        <v>1</v>
      </c>
      <c r="O10" s="8">
        <v>1</v>
      </c>
      <c r="P10" s="8">
        <v>1</v>
      </c>
      <c r="Q10" s="8">
        <v>0</v>
      </c>
      <c r="R10" s="8">
        <v>1</v>
      </c>
      <c r="S10" s="8">
        <v>1</v>
      </c>
      <c r="T10" s="8">
        <v>1</v>
      </c>
      <c r="U10" s="8">
        <v>1</v>
      </c>
      <c r="V10" s="8">
        <v>1</v>
      </c>
      <c r="W10" s="8">
        <v>1</v>
      </c>
      <c r="X10" s="8">
        <v>1</v>
      </c>
      <c r="Y10" s="8">
        <v>1</v>
      </c>
      <c r="Z10" s="8">
        <v>1</v>
      </c>
      <c r="AA10" s="8">
        <v>0</v>
      </c>
      <c r="AB10" s="8">
        <v>1</v>
      </c>
    </row>
    <row r="11" spans="1:28" s="26" customFormat="1" ht="11.25">
      <c r="A11" s="7">
        <v>45374</v>
      </c>
      <c r="B11" s="14">
        <v>52</v>
      </c>
      <c r="C11" s="29" t="s">
        <v>158</v>
      </c>
      <c r="D11" s="13">
        <f t="shared" si="1"/>
        <v>0.86956521739130432</v>
      </c>
      <c r="E11" s="8">
        <v>0</v>
      </c>
      <c r="F11" s="8">
        <v>1</v>
      </c>
      <c r="G11" s="8">
        <v>1</v>
      </c>
      <c r="H11" s="8">
        <v>1</v>
      </c>
      <c r="I11" s="8">
        <v>1</v>
      </c>
      <c r="J11" s="8">
        <v>1</v>
      </c>
      <c r="K11" s="8">
        <v>1</v>
      </c>
      <c r="L11" s="8">
        <v>1</v>
      </c>
      <c r="M11" s="8">
        <v>1</v>
      </c>
      <c r="N11" s="8">
        <v>1</v>
      </c>
      <c r="O11" s="8">
        <v>1</v>
      </c>
      <c r="P11" s="8">
        <v>1</v>
      </c>
      <c r="Q11" s="8">
        <v>0</v>
      </c>
      <c r="R11" s="8">
        <v>1</v>
      </c>
      <c r="S11" s="8">
        <v>1</v>
      </c>
      <c r="T11" s="8">
        <v>1</v>
      </c>
      <c r="U11" s="8">
        <v>1</v>
      </c>
      <c r="V11" s="8">
        <v>1</v>
      </c>
      <c r="W11" s="8">
        <v>0</v>
      </c>
      <c r="X11" s="8">
        <v>1</v>
      </c>
      <c r="Y11" s="8">
        <v>1</v>
      </c>
      <c r="Z11" s="8">
        <v>1</v>
      </c>
      <c r="AA11" s="8"/>
      <c r="AB11" s="8">
        <v>1</v>
      </c>
    </row>
    <row r="12" spans="1:28" s="26" customFormat="1" ht="11.25">
      <c r="A12" s="7">
        <v>45373</v>
      </c>
      <c r="B12" s="14">
        <v>56</v>
      </c>
      <c r="C12" s="29" t="s">
        <v>157</v>
      </c>
      <c r="D12" s="13">
        <f t="shared" si="1"/>
        <v>0.42105263157894735</v>
      </c>
      <c r="E12" s="8">
        <v>0</v>
      </c>
      <c r="F12" s="8"/>
      <c r="G12" s="8">
        <v>1</v>
      </c>
      <c r="H12" s="8">
        <v>0</v>
      </c>
      <c r="I12" s="8">
        <v>1</v>
      </c>
      <c r="J12" s="8"/>
      <c r="K12" s="8"/>
      <c r="L12" s="8">
        <v>1</v>
      </c>
      <c r="M12" s="8">
        <v>0</v>
      </c>
      <c r="N12" s="8">
        <v>1</v>
      </c>
      <c r="O12" s="8">
        <v>0</v>
      </c>
      <c r="P12" s="8">
        <v>1</v>
      </c>
      <c r="Q12" s="8">
        <v>0</v>
      </c>
      <c r="R12" s="8">
        <v>0</v>
      </c>
      <c r="S12" s="8">
        <v>0</v>
      </c>
      <c r="T12" s="8">
        <v>1</v>
      </c>
      <c r="U12" s="8">
        <v>0</v>
      </c>
      <c r="V12" s="8">
        <v>1</v>
      </c>
      <c r="W12" s="8"/>
      <c r="X12" s="8">
        <v>0</v>
      </c>
      <c r="Y12" s="8">
        <v>1</v>
      </c>
      <c r="Z12" s="8">
        <v>0</v>
      </c>
      <c r="AA12" s="8"/>
      <c r="AB12" s="8">
        <v>0</v>
      </c>
    </row>
    <row r="13" spans="1:28" s="26" customFormat="1" ht="11.25">
      <c r="A13" s="7">
        <v>45373</v>
      </c>
      <c r="B13" s="14">
        <v>54</v>
      </c>
      <c r="C13" s="29" t="s">
        <v>159</v>
      </c>
      <c r="D13" s="13">
        <f t="shared" si="1"/>
        <v>0.95652173913043481</v>
      </c>
      <c r="E13" s="8">
        <v>0</v>
      </c>
      <c r="F13" s="8">
        <v>1</v>
      </c>
      <c r="G13" s="8">
        <v>1</v>
      </c>
      <c r="H13" s="8">
        <v>1</v>
      </c>
      <c r="I13" s="8">
        <v>1</v>
      </c>
      <c r="J13" s="8">
        <v>1</v>
      </c>
      <c r="K13" s="8">
        <v>1</v>
      </c>
      <c r="L13" s="8">
        <v>1</v>
      </c>
      <c r="M13" s="8">
        <v>1</v>
      </c>
      <c r="N13" s="8">
        <v>1</v>
      </c>
      <c r="O13" s="8">
        <v>1</v>
      </c>
      <c r="P13" s="8">
        <v>1</v>
      </c>
      <c r="Q13" s="8">
        <v>1</v>
      </c>
      <c r="R13" s="8">
        <v>1</v>
      </c>
      <c r="S13" s="8">
        <v>1</v>
      </c>
      <c r="T13" s="8">
        <v>1</v>
      </c>
      <c r="U13" s="8">
        <v>1</v>
      </c>
      <c r="V13" s="8">
        <v>1</v>
      </c>
      <c r="W13" s="8">
        <v>1</v>
      </c>
      <c r="X13" s="8">
        <v>1</v>
      </c>
      <c r="Y13" s="8">
        <v>1</v>
      </c>
      <c r="Z13" s="8">
        <v>1</v>
      </c>
      <c r="AA13" s="8"/>
      <c r="AB13" s="8">
        <v>1</v>
      </c>
    </row>
    <row r="14" spans="1:28" s="26" customFormat="1" ht="11.25">
      <c r="A14" s="7">
        <v>45372</v>
      </c>
      <c r="B14" s="14">
        <v>28</v>
      </c>
      <c r="C14" s="29" t="s">
        <v>152</v>
      </c>
      <c r="D14" s="13">
        <f t="shared" si="1"/>
        <v>0.73913043478260865</v>
      </c>
      <c r="E14" s="8">
        <v>0</v>
      </c>
      <c r="F14" s="8">
        <v>1</v>
      </c>
      <c r="G14" s="8">
        <v>1</v>
      </c>
      <c r="H14" s="8">
        <v>0</v>
      </c>
      <c r="I14" s="8">
        <v>1</v>
      </c>
      <c r="J14" s="8">
        <v>1</v>
      </c>
      <c r="K14" s="8">
        <v>1</v>
      </c>
      <c r="L14" s="8">
        <v>1</v>
      </c>
      <c r="M14" s="8">
        <v>1</v>
      </c>
      <c r="N14" s="8">
        <v>1</v>
      </c>
      <c r="O14" s="8">
        <v>0</v>
      </c>
      <c r="P14" s="8">
        <v>1</v>
      </c>
      <c r="Q14" s="8">
        <v>0</v>
      </c>
      <c r="R14" s="8">
        <v>1</v>
      </c>
      <c r="S14" s="8">
        <v>1</v>
      </c>
      <c r="T14" s="8">
        <v>1</v>
      </c>
      <c r="U14" s="8">
        <v>1</v>
      </c>
      <c r="V14" s="8">
        <v>1</v>
      </c>
      <c r="W14" s="8">
        <v>1</v>
      </c>
      <c r="X14" s="8">
        <v>1</v>
      </c>
      <c r="Y14" s="8">
        <v>1</v>
      </c>
      <c r="Z14" s="8">
        <v>0</v>
      </c>
      <c r="AA14" s="8"/>
      <c r="AB14" s="8">
        <v>0</v>
      </c>
    </row>
    <row r="15" spans="1:28" s="26" customFormat="1" ht="11.25">
      <c r="A15" s="7">
        <v>45372</v>
      </c>
      <c r="B15" s="14">
        <v>24</v>
      </c>
      <c r="C15" s="29" t="s">
        <v>156</v>
      </c>
      <c r="D15" s="13">
        <f t="shared" si="1"/>
        <v>0.91304347826086951</v>
      </c>
      <c r="E15" s="8">
        <v>0</v>
      </c>
      <c r="F15" s="8">
        <v>0</v>
      </c>
      <c r="G15" s="8">
        <v>1</v>
      </c>
      <c r="H15" s="8">
        <v>1</v>
      </c>
      <c r="I15" s="8">
        <v>1</v>
      </c>
      <c r="J15" s="8">
        <v>1</v>
      </c>
      <c r="K15" s="8">
        <v>1</v>
      </c>
      <c r="L15" s="8">
        <v>1</v>
      </c>
      <c r="M15" s="8">
        <v>1</v>
      </c>
      <c r="N15" s="8">
        <v>1</v>
      </c>
      <c r="O15" s="8">
        <v>1</v>
      </c>
      <c r="P15" s="8">
        <v>1</v>
      </c>
      <c r="Q15" s="8">
        <v>1</v>
      </c>
      <c r="R15" s="8">
        <v>1</v>
      </c>
      <c r="S15" s="8">
        <v>1</v>
      </c>
      <c r="T15" s="8">
        <v>1</v>
      </c>
      <c r="U15" s="8">
        <v>1</v>
      </c>
      <c r="V15" s="8">
        <v>1</v>
      </c>
      <c r="W15" s="8">
        <v>1</v>
      </c>
      <c r="X15" s="8">
        <v>1</v>
      </c>
      <c r="Y15" s="8">
        <v>1</v>
      </c>
      <c r="Z15" s="8">
        <v>1</v>
      </c>
      <c r="AA15" s="8"/>
      <c r="AB15" s="8">
        <v>1</v>
      </c>
    </row>
    <row r="16" spans="1:28" s="26" customFormat="1" ht="11.25">
      <c r="A16" s="7">
        <v>45372</v>
      </c>
      <c r="B16" s="14">
        <v>15</v>
      </c>
      <c r="C16" s="29" t="s">
        <v>155</v>
      </c>
      <c r="D16" s="13">
        <f t="shared" si="1"/>
        <v>0.7142857142857143</v>
      </c>
      <c r="E16" s="8">
        <v>0</v>
      </c>
      <c r="F16" s="8">
        <v>0</v>
      </c>
      <c r="G16" s="8">
        <v>1</v>
      </c>
      <c r="H16" s="8">
        <v>1</v>
      </c>
      <c r="I16" s="8">
        <v>1</v>
      </c>
      <c r="J16" s="8"/>
      <c r="K16" s="8"/>
      <c r="L16" s="8">
        <v>1</v>
      </c>
      <c r="M16" s="8">
        <v>1</v>
      </c>
      <c r="N16" s="8">
        <v>1</v>
      </c>
      <c r="O16" s="8">
        <v>1</v>
      </c>
      <c r="P16" s="8">
        <v>1</v>
      </c>
      <c r="Q16" s="8">
        <v>0</v>
      </c>
      <c r="R16" s="8">
        <v>0</v>
      </c>
      <c r="S16" s="8">
        <v>1</v>
      </c>
      <c r="T16" s="8">
        <v>1</v>
      </c>
      <c r="U16" s="8">
        <v>0</v>
      </c>
      <c r="V16" s="8">
        <v>1</v>
      </c>
      <c r="W16" s="8">
        <v>0</v>
      </c>
      <c r="X16" s="8">
        <v>1</v>
      </c>
      <c r="Y16" s="8">
        <v>1</v>
      </c>
      <c r="Z16" s="8">
        <v>1</v>
      </c>
      <c r="AA16" s="8"/>
      <c r="AB16" s="8">
        <v>1</v>
      </c>
    </row>
    <row r="17" spans="1:28" s="26" customFormat="1" ht="11.25">
      <c r="A17" s="7">
        <v>45366</v>
      </c>
      <c r="B17" s="14">
        <v>77</v>
      </c>
      <c r="C17" s="29" t="s">
        <v>154</v>
      </c>
      <c r="D17" s="13">
        <f t="shared" si="1"/>
        <v>0.82608695652173914</v>
      </c>
      <c r="E17" s="8">
        <v>0</v>
      </c>
      <c r="F17" s="8">
        <v>0</v>
      </c>
      <c r="G17" s="8">
        <v>1</v>
      </c>
      <c r="H17" s="8">
        <v>1</v>
      </c>
      <c r="I17" s="8">
        <v>0</v>
      </c>
      <c r="J17" s="8">
        <v>1</v>
      </c>
      <c r="K17" s="8">
        <v>1</v>
      </c>
      <c r="L17" s="8">
        <v>1</v>
      </c>
      <c r="M17" s="8">
        <v>1</v>
      </c>
      <c r="N17" s="8">
        <v>1</v>
      </c>
      <c r="O17" s="8">
        <v>1</v>
      </c>
      <c r="P17" s="8">
        <v>1</v>
      </c>
      <c r="Q17" s="8">
        <v>1</v>
      </c>
      <c r="R17" s="8">
        <v>1</v>
      </c>
      <c r="S17" s="8">
        <v>1</v>
      </c>
      <c r="T17" s="8">
        <v>1</v>
      </c>
      <c r="U17" s="8">
        <v>1</v>
      </c>
      <c r="V17" s="8">
        <v>1</v>
      </c>
      <c r="W17" s="8">
        <v>0</v>
      </c>
      <c r="X17" s="8">
        <v>1</v>
      </c>
      <c r="Y17" s="8">
        <v>1</v>
      </c>
      <c r="Z17" s="8">
        <v>1</v>
      </c>
      <c r="AA17" s="8">
        <v>1</v>
      </c>
      <c r="AB17" s="8"/>
    </row>
    <row r="18" spans="1:28" s="26" customFormat="1" ht="11.25">
      <c r="A18" s="7">
        <v>45365</v>
      </c>
      <c r="B18" s="14">
        <v>57</v>
      </c>
      <c r="C18" s="29" t="s">
        <v>153</v>
      </c>
      <c r="D18" s="13">
        <f t="shared" si="1"/>
        <v>0.54166666666666663</v>
      </c>
      <c r="E18" s="8">
        <v>0</v>
      </c>
      <c r="F18" s="8">
        <v>1</v>
      </c>
      <c r="G18" s="8">
        <v>0</v>
      </c>
      <c r="H18" s="8">
        <v>1</v>
      </c>
      <c r="I18" s="8">
        <v>0</v>
      </c>
      <c r="J18" s="8">
        <v>0</v>
      </c>
      <c r="K18" s="8">
        <v>0</v>
      </c>
      <c r="L18" s="8">
        <v>1</v>
      </c>
      <c r="M18" s="8">
        <v>1</v>
      </c>
      <c r="N18" s="8">
        <v>0</v>
      </c>
      <c r="O18" s="8">
        <v>1</v>
      </c>
      <c r="P18" s="8">
        <v>1</v>
      </c>
      <c r="Q18" s="8">
        <v>0</v>
      </c>
      <c r="R18" s="8">
        <v>0</v>
      </c>
      <c r="S18" s="8">
        <v>0</v>
      </c>
      <c r="T18" s="8">
        <v>1</v>
      </c>
      <c r="U18" s="8">
        <v>1</v>
      </c>
      <c r="V18" s="8">
        <v>1</v>
      </c>
      <c r="W18" s="8">
        <v>0</v>
      </c>
      <c r="X18" s="8">
        <v>1</v>
      </c>
      <c r="Y18" s="8">
        <v>1</v>
      </c>
      <c r="Z18" s="8">
        <v>0</v>
      </c>
      <c r="AA18" s="8">
        <v>1</v>
      </c>
      <c r="AB18" s="8">
        <v>1</v>
      </c>
    </row>
    <row r="19" spans="1:28" s="26" customFormat="1" ht="11.25">
      <c r="A19" s="7">
        <v>45365</v>
      </c>
      <c r="B19" s="14">
        <v>20</v>
      </c>
      <c r="C19" s="29" t="s">
        <v>152</v>
      </c>
      <c r="D19" s="13">
        <f t="shared" si="1"/>
        <v>0.70833333333333337</v>
      </c>
      <c r="E19" s="8">
        <v>0</v>
      </c>
      <c r="F19" s="8">
        <v>1</v>
      </c>
      <c r="G19" s="8">
        <v>0</v>
      </c>
      <c r="H19" s="8">
        <v>0</v>
      </c>
      <c r="I19" s="8">
        <v>1</v>
      </c>
      <c r="J19" s="8">
        <v>1</v>
      </c>
      <c r="K19" s="8">
        <v>1</v>
      </c>
      <c r="L19" s="8">
        <v>0</v>
      </c>
      <c r="M19" s="8">
        <v>1</v>
      </c>
      <c r="N19" s="8">
        <v>1</v>
      </c>
      <c r="O19" s="8">
        <v>0</v>
      </c>
      <c r="P19" s="8">
        <v>1</v>
      </c>
      <c r="Q19" s="8">
        <v>1</v>
      </c>
      <c r="R19" s="8">
        <v>1</v>
      </c>
      <c r="S19" s="8">
        <v>1</v>
      </c>
      <c r="T19" s="8">
        <v>1</v>
      </c>
      <c r="U19" s="8">
        <v>1</v>
      </c>
      <c r="V19" s="8">
        <v>1</v>
      </c>
      <c r="W19" s="8">
        <v>1</v>
      </c>
      <c r="X19" s="8">
        <v>1</v>
      </c>
      <c r="Y19" s="8">
        <v>1</v>
      </c>
      <c r="Z19" s="8">
        <v>0</v>
      </c>
      <c r="AA19" s="8">
        <v>1</v>
      </c>
      <c r="AB19" s="8">
        <v>0</v>
      </c>
    </row>
    <row r="20" spans="1:28" s="26" customFormat="1" ht="11.25">
      <c r="A20" s="7">
        <v>45365</v>
      </c>
      <c r="B20" s="14">
        <v>1</v>
      </c>
      <c r="C20" s="29" t="s">
        <v>151</v>
      </c>
      <c r="D20" s="13">
        <f t="shared" si="1"/>
        <v>0.79166666666666663</v>
      </c>
      <c r="E20" s="8">
        <v>0</v>
      </c>
      <c r="F20" s="8">
        <v>1</v>
      </c>
      <c r="G20" s="8">
        <v>1</v>
      </c>
      <c r="H20" s="8">
        <v>1</v>
      </c>
      <c r="I20" s="8">
        <v>1</v>
      </c>
      <c r="J20" s="8">
        <v>1</v>
      </c>
      <c r="K20" s="8">
        <v>1</v>
      </c>
      <c r="L20" s="8">
        <v>1</v>
      </c>
      <c r="M20" s="8">
        <v>1</v>
      </c>
      <c r="N20" s="8">
        <v>1</v>
      </c>
      <c r="O20" s="8">
        <v>0</v>
      </c>
      <c r="P20" s="8">
        <v>1</v>
      </c>
      <c r="Q20" s="8">
        <v>1</v>
      </c>
      <c r="R20" s="8">
        <v>1</v>
      </c>
      <c r="S20" s="8">
        <v>1</v>
      </c>
      <c r="T20" s="8">
        <v>1</v>
      </c>
      <c r="U20" s="8">
        <v>0</v>
      </c>
      <c r="V20" s="8">
        <v>1</v>
      </c>
      <c r="W20" s="8">
        <v>1</v>
      </c>
      <c r="X20" s="8">
        <v>1</v>
      </c>
      <c r="Y20" s="8">
        <v>1</v>
      </c>
      <c r="Z20" s="8">
        <v>0</v>
      </c>
      <c r="AA20" s="8">
        <v>0</v>
      </c>
      <c r="AB20" s="8">
        <v>1</v>
      </c>
    </row>
    <row r="21" spans="1:28" s="26" customFormat="1" ht="11.25">
      <c r="A21" s="7">
        <v>45364</v>
      </c>
      <c r="B21" s="14">
        <v>14</v>
      </c>
      <c r="C21" s="29" t="s">
        <v>150</v>
      </c>
      <c r="D21" s="13">
        <f t="shared" si="1"/>
        <v>0.47619047619047616</v>
      </c>
      <c r="E21" s="8">
        <v>0</v>
      </c>
      <c r="F21" s="8">
        <v>1</v>
      </c>
      <c r="G21" s="8">
        <v>1</v>
      </c>
      <c r="H21" s="8">
        <v>1</v>
      </c>
      <c r="I21" s="8">
        <v>1</v>
      </c>
      <c r="J21" s="8">
        <v>0</v>
      </c>
      <c r="K21" s="8">
        <v>0</v>
      </c>
      <c r="L21" s="8">
        <v>0</v>
      </c>
      <c r="M21" s="8">
        <v>0</v>
      </c>
      <c r="N21" s="8">
        <v>1</v>
      </c>
      <c r="O21" s="8">
        <v>0</v>
      </c>
      <c r="P21" s="8">
        <v>1</v>
      </c>
      <c r="Q21" s="8"/>
      <c r="R21" s="8">
        <v>0</v>
      </c>
      <c r="S21" s="8"/>
      <c r="T21" s="8"/>
      <c r="U21" s="8">
        <v>0</v>
      </c>
      <c r="V21" s="8">
        <v>1</v>
      </c>
      <c r="W21" s="8">
        <v>0</v>
      </c>
      <c r="X21" s="8">
        <v>1</v>
      </c>
      <c r="Y21" s="8">
        <v>0</v>
      </c>
      <c r="Z21" s="8">
        <v>1</v>
      </c>
      <c r="AA21" s="8">
        <v>0</v>
      </c>
      <c r="AB21" s="8">
        <v>1</v>
      </c>
    </row>
    <row r="22" spans="1:28" s="26" customFormat="1" ht="11.25">
      <c r="A22" s="7">
        <v>45363</v>
      </c>
      <c r="B22" s="14">
        <v>38</v>
      </c>
      <c r="C22" s="29" t="s">
        <v>149</v>
      </c>
      <c r="D22" s="13">
        <f t="shared" si="1"/>
        <v>0.76190476190476186</v>
      </c>
      <c r="E22" s="8">
        <v>0</v>
      </c>
      <c r="F22" s="8">
        <v>1</v>
      </c>
      <c r="G22" s="8">
        <v>1</v>
      </c>
      <c r="H22" s="8">
        <v>1</v>
      </c>
      <c r="I22" s="8">
        <v>1</v>
      </c>
      <c r="J22" s="8"/>
      <c r="K22" s="8"/>
      <c r="L22" s="8">
        <v>1</v>
      </c>
      <c r="M22" s="8">
        <v>1</v>
      </c>
      <c r="N22" s="8">
        <v>1</v>
      </c>
      <c r="O22" s="8">
        <v>1</v>
      </c>
      <c r="P22" s="8">
        <v>1</v>
      </c>
      <c r="Q22" s="8">
        <v>0</v>
      </c>
      <c r="R22" s="8">
        <v>0</v>
      </c>
      <c r="S22" s="8">
        <v>1</v>
      </c>
      <c r="T22" s="8">
        <v>1</v>
      </c>
      <c r="U22" s="8">
        <v>0</v>
      </c>
      <c r="V22" s="8">
        <v>1</v>
      </c>
      <c r="W22" s="8">
        <v>0</v>
      </c>
      <c r="X22" s="8">
        <v>1</v>
      </c>
      <c r="Y22" s="8">
        <v>1</v>
      </c>
      <c r="Z22" s="8">
        <v>1</v>
      </c>
      <c r="AA22" s="8"/>
      <c r="AB22" s="8">
        <v>1</v>
      </c>
    </row>
    <row r="23" spans="1:28" s="26" customFormat="1" ht="11.25">
      <c r="A23" s="7">
        <v>45352</v>
      </c>
      <c r="B23" s="14">
        <v>68</v>
      </c>
      <c r="C23" s="29" t="s">
        <v>147</v>
      </c>
      <c r="D23" s="13">
        <f t="shared" si="1"/>
        <v>0.625</v>
      </c>
      <c r="E23" s="8">
        <v>0</v>
      </c>
      <c r="F23" s="8">
        <v>0</v>
      </c>
      <c r="G23" s="8">
        <v>0</v>
      </c>
      <c r="H23" s="8">
        <v>1</v>
      </c>
      <c r="I23" s="8">
        <v>1</v>
      </c>
      <c r="J23" s="8">
        <v>0</v>
      </c>
      <c r="K23" s="8">
        <v>0</v>
      </c>
      <c r="L23" s="8">
        <v>0</v>
      </c>
      <c r="M23" s="8">
        <v>1</v>
      </c>
      <c r="N23" s="8">
        <v>1</v>
      </c>
      <c r="O23" s="8">
        <v>0</v>
      </c>
      <c r="P23" s="8">
        <v>0</v>
      </c>
      <c r="Q23" s="8">
        <v>1</v>
      </c>
      <c r="R23" s="8">
        <v>0</v>
      </c>
      <c r="S23" s="8">
        <v>1</v>
      </c>
      <c r="T23" s="8">
        <v>1</v>
      </c>
      <c r="U23" s="8">
        <v>1</v>
      </c>
      <c r="V23" s="8">
        <v>1</v>
      </c>
      <c r="W23" s="8">
        <v>1</v>
      </c>
      <c r="X23" s="8">
        <v>1</v>
      </c>
      <c r="Y23" s="8">
        <v>1</v>
      </c>
      <c r="Z23" s="8">
        <v>1</v>
      </c>
      <c r="AA23" s="8">
        <v>1</v>
      </c>
      <c r="AB23" s="8">
        <v>1</v>
      </c>
    </row>
    <row r="24" spans="1:28" s="26" customFormat="1" ht="11.25">
      <c r="A24" s="7">
        <v>45350</v>
      </c>
      <c r="B24" s="14">
        <v>15</v>
      </c>
      <c r="C24" s="29" t="s">
        <v>146</v>
      </c>
      <c r="D24" s="13">
        <f t="shared" si="1"/>
        <v>0.375</v>
      </c>
      <c r="E24" s="8">
        <v>0</v>
      </c>
      <c r="F24" s="8">
        <v>0</v>
      </c>
      <c r="G24" s="8">
        <v>0</v>
      </c>
      <c r="H24" s="8">
        <v>0</v>
      </c>
      <c r="I24" s="8">
        <v>0</v>
      </c>
      <c r="J24" s="8">
        <v>1</v>
      </c>
      <c r="K24" s="8">
        <v>1</v>
      </c>
      <c r="L24" s="8">
        <v>1</v>
      </c>
      <c r="M24" s="8">
        <v>1</v>
      </c>
      <c r="N24" s="8">
        <v>0</v>
      </c>
      <c r="O24" s="8">
        <v>0</v>
      </c>
      <c r="P24" s="8">
        <v>0</v>
      </c>
      <c r="Q24" s="8">
        <v>0</v>
      </c>
      <c r="R24" s="8">
        <v>0</v>
      </c>
      <c r="S24" s="8">
        <v>0</v>
      </c>
      <c r="T24" s="8">
        <v>1</v>
      </c>
      <c r="U24" s="8">
        <v>1</v>
      </c>
      <c r="V24" s="8">
        <v>1</v>
      </c>
      <c r="W24" s="8">
        <v>0</v>
      </c>
      <c r="X24" s="8">
        <v>1</v>
      </c>
      <c r="Y24" s="8">
        <v>1</v>
      </c>
      <c r="Z24" s="8">
        <v>0</v>
      </c>
      <c r="AA24" s="8">
        <v>0</v>
      </c>
      <c r="AB24" s="8">
        <v>0</v>
      </c>
    </row>
    <row r="25" spans="1:28" s="26" customFormat="1" ht="11.25">
      <c r="A25" s="7">
        <v>45350</v>
      </c>
      <c r="B25" s="14">
        <v>5</v>
      </c>
      <c r="C25" s="29" t="s">
        <v>145</v>
      </c>
      <c r="D25" s="13">
        <f t="shared" ref="D25:D66" si="2">IFERROR(SUM(E25:AB25)/COUNTA(E25:AB25),"")</f>
        <v>0.7142857142857143</v>
      </c>
      <c r="E25" s="8">
        <v>0</v>
      </c>
      <c r="F25" s="8">
        <v>0</v>
      </c>
      <c r="G25" s="8">
        <v>1</v>
      </c>
      <c r="H25" s="8">
        <v>1</v>
      </c>
      <c r="I25" s="8">
        <v>1</v>
      </c>
      <c r="J25" s="8"/>
      <c r="K25" s="8"/>
      <c r="L25" s="8">
        <v>1</v>
      </c>
      <c r="M25" s="8">
        <v>1</v>
      </c>
      <c r="N25" s="8">
        <v>1</v>
      </c>
      <c r="O25" s="8">
        <v>1</v>
      </c>
      <c r="P25" s="8">
        <v>1</v>
      </c>
      <c r="Q25" s="8">
        <v>0</v>
      </c>
      <c r="R25" s="8">
        <v>0</v>
      </c>
      <c r="S25" s="8">
        <v>1</v>
      </c>
      <c r="T25" s="8">
        <v>1</v>
      </c>
      <c r="U25" s="8">
        <v>0</v>
      </c>
      <c r="V25" s="8">
        <v>1</v>
      </c>
      <c r="W25" s="8">
        <v>0</v>
      </c>
      <c r="X25" s="8">
        <v>1</v>
      </c>
      <c r="Y25" s="8">
        <v>1</v>
      </c>
      <c r="Z25" s="8">
        <v>1</v>
      </c>
      <c r="AA25" s="8"/>
      <c r="AB25" s="8">
        <v>1</v>
      </c>
    </row>
    <row r="26" spans="1:28" s="26" customFormat="1" ht="11.25">
      <c r="A26" s="7">
        <v>45350</v>
      </c>
      <c r="B26" s="14">
        <v>5</v>
      </c>
      <c r="C26" s="29" t="s">
        <v>144</v>
      </c>
      <c r="D26" s="13">
        <f t="shared" si="2"/>
        <v>0.70833333333333337</v>
      </c>
      <c r="E26" s="8">
        <v>0</v>
      </c>
      <c r="F26" s="8">
        <v>0</v>
      </c>
      <c r="G26" s="8">
        <v>1</v>
      </c>
      <c r="H26" s="8">
        <v>1</v>
      </c>
      <c r="I26" s="8">
        <v>1</v>
      </c>
      <c r="J26" s="8">
        <v>0</v>
      </c>
      <c r="K26" s="8">
        <v>1</v>
      </c>
      <c r="L26" s="8">
        <v>0</v>
      </c>
      <c r="M26" s="8">
        <v>1</v>
      </c>
      <c r="N26" s="8">
        <v>1</v>
      </c>
      <c r="O26" s="8">
        <v>0</v>
      </c>
      <c r="P26" s="8">
        <v>1</v>
      </c>
      <c r="Q26" s="8">
        <v>1</v>
      </c>
      <c r="R26" s="8">
        <v>1</v>
      </c>
      <c r="S26" s="8">
        <v>1</v>
      </c>
      <c r="T26" s="8">
        <v>1</v>
      </c>
      <c r="U26" s="8">
        <v>0</v>
      </c>
      <c r="V26" s="8">
        <v>1</v>
      </c>
      <c r="W26" s="8">
        <v>0</v>
      </c>
      <c r="X26" s="8">
        <v>1</v>
      </c>
      <c r="Y26" s="8">
        <v>1</v>
      </c>
      <c r="Z26" s="8">
        <v>1</v>
      </c>
      <c r="AA26" s="8">
        <v>1</v>
      </c>
      <c r="AB26" s="8">
        <v>1</v>
      </c>
    </row>
    <row r="27" spans="1:28" s="26" customFormat="1" ht="11.25">
      <c r="A27" s="7">
        <v>45349</v>
      </c>
      <c r="B27" s="14">
        <v>61</v>
      </c>
      <c r="C27" s="29" t="s">
        <v>143</v>
      </c>
      <c r="D27" s="13">
        <f t="shared" si="2"/>
        <v>0.79166666666666663</v>
      </c>
      <c r="E27" s="8">
        <v>0</v>
      </c>
      <c r="F27" s="8">
        <v>1</v>
      </c>
      <c r="G27" s="8">
        <v>1</v>
      </c>
      <c r="H27" s="8">
        <v>1</v>
      </c>
      <c r="I27" s="8">
        <v>1</v>
      </c>
      <c r="J27" s="8">
        <v>1</v>
      </c>
      <c r="K27" s="8">
        <v>1</v>
      </c>
      <c r="L27" s="8">
        <v>1</v>
      </c>
      <c r="M27" s="8">
        <v>1</v>
      </c>
      <c r="N27" s="8">
        <v>1</v>
      </c>
      <c r="O27" s="8">
        <v>0</v>
      </c>
      <c r="P27" s="8">
        <v>1</v>
      </c>
      <c r="Q27" s="8">
        <v>1</v>
      </c>
      <c r="R27" s="8">
        <v>0</v>
      </c>
      <c r="S27" s="8">
        <v>1</v>
      </c>
      <c r="T27" s="8">
        <v>1</v>
      </c>
      <c r="U27" s="8">
        <v>1</v>
      </c>
      <c r="V27" s="8">
        <v>1</v>
      </c>
      <c r="W27" s="8">
        <v>0</v>
      </c>
      <c r="X27" s="8">
        <v>1</v>
      </c>
      <c r="Y27" s="8">
        <v>1</v>
      </c>
      <c r="Z27" s="8">
        <v>1</v>
      </c>
      <c r="AA27" s="8">
        <v>0</v>
      </c>
      <c r="AB27" s="8">
        <v>1</v>
      </c>
    </row>
    <row r="28" spans="1:28" s="26" customFormat="1" ht="11.25">
      <c r="A28" s="7">
        <v>45345</v>
      </c>
      <c r="B28" s="14">
        <v>42</v>
      </c>
      <c r="C28" s="29" t="s">
        <v>141</v>
      </c>
      <c r="D28" s="13">
        <f t="shared" si="2"/>
        <v>0.66666666666666663</v>
      </c>
      <c r="E28" s="8">
        <v>0</v>
      </c>
      <c r="F28" s="8">
        <v>1</v>
      </c>
      <c r="G28" s="8">
        <v>1</v>
      </c>
      <c r="H28" s="8">
        <v>1</v>
      </c>
      <c r="I28" s="8">
        <v>1</v>
      </c>
      <c r="J28" s="8"/>
      <c r="K28" s="8"/>
      <c r="L28" s="8">
        <v>1</v>
      </c>
      <c r="M28" s="8">
        <v>1</v>
      </c>
      <c r="N28" s="8">
        <v>1</v>
      </c>
      <c r="O28" s="8">
        <v>0</v>
      </c>
      <c r="P28" s="8">
        <v>1</v>
      </c>
      <c r="Q28" s="8">
        <v>0</v>
      </c>
      <c r="R28" s="8">
        <v>0</v>
      </c>
      <c r="S28" s="8">
        <v>1</v>
      </c>
      <c r="T28" s="8">
        <v>1</v>
      </c>
      <c r="U28" s="8">
        <v>0</v>
      </c>
      <c r="V28" s="8">
        <v>1</v>
      </c>
      <c r="W28" s="8">
        <v>0</v>
      </c>
      <c r="X28" s="8">
        <v>1</v>
      </c>
      <c r="Y28" s="8">
        <v>1</v>
      </c>
      <c r="Z28" s="8">
        <v>0</v>
      </c>
      <c r="AA28" s="8"/>
      <c r="AB28" s="8">
        <v>1</v>
      </c>
    </row>
    <row r="29" spans="1:28" s="26" customFormat="1" ht="11.25">
      <c r="A29" s="7">
        <v>45344</v>
      </c>
      <c r="B29" s="14">
        <v>186</v>
      </c>
      <c r="C29" s="29" t="s">
        <v>138</v>
      </c>
      <c r="D29" s="13">
        <f t="shared" si="2"/>
        <v>0.59090909090909094</v>
      </c>
      <c r="E29" s="35">
        <v>0</v>
      </c>
      <c r="F29" s="8">
        <v>0</v>
      </c>
      <c r="G29" s="8">
        <v>1</v>
      </c>
      <c r="H29" s="8">
        <v>0</v>
      </c>
      <c r="I29" s="8">
        <v>1</v>
      </c>
      <c r="J29" s="8"/>
      <c r="K29" s="8">
        <v>0</v>
      </c>
      <c r="L29" s="8">
        <v>1</v>
      </c>
      <c r="M29" s="8">
        <v>1</v>
      </c>
      <c r="N29" s="8">
        <v>1</v>
      </c>
      <c r="O29" s="8">
        <v>1</v>
      </c>
      <c r="P29" s="8">
        <v>1</v>
      </c>
      <c r="Q29" s="8">
        <v>0</v>
      </c>
      <c r="R29" s="8">
        <v>0</v>
      </c>
      <c r="S29" s="8">
        <v>1</v>
      </c>
      <c r="T29" s="8">
        <v>1</v>
      </c>
      <c r="U29" s="8">
        <v>0</v>
      </c>
      <c r="V29" s="8">
        <v>1</v>
      </c>
      <c r="W29" s="8">
        <v>0</v>
      </c>
      <c r="X29" s="8">
        <v>1</v>
      </c>
      <c r="Y29" s="8">
        <v>1</v>
      </c>
      <c r="Z29" s="8">
        <v>1</v>
      </c>
      <c r="AA29" s="8"/>
      <c r="AB29" s="8">
        <v>0</v>
      </c>
    </row>
    <row r="30" spans="1:28" s="26" customFormat="1" ht="11.25">
      <c r="A30" s="7">
        <v>45343</v>
      </c>
      <c r="B30" s="14">
        <v>11</v>
      </c>
      <c r="C30" s="29" t="s">
        <v>137</v>
      </c>
      <c r="D30" s="13">
        <f t="shared" si="2"/>
        <v>0.45833333333333331</v>
      </c>
      <c r="E30" s="8">
        <v>0</v>
      </c>
      <c r="F30" s="8">
        <v>0</v>
      </c>
      <c r="G30" s="8">
        <v>0</v>
      </c>
      <c r="H30" s="8">
        <v>0</v>
      </c>
      <c r="I30" s="8">
        <v>1</v>
      </c>
      <c r="J30" s="8">
        <v>1</v>
      </c>
      <c r="K30" s="8">
        <v>1</v>
      </c>
      <c r="L30" s="8">
        <v>0</v>
      </c>
      <c r="M30" s="8">
        <v>0</v>
      </c>
      <c r="N30" s="8">
        <v>1</v>
      </c>
      <c r="O30" s="8">
        <v>0</v>
      </c>
      <c r="P30" s="8">
        <v>0</v>
      </c>
      <c r="Q30" s="8">
        <v>0</v>
      </c>
      <c r="R30" s="8">
        <v>0</v>
      </c>
      <c r="S30" s="8">
        <v>1</v>
      </c>
      <c r="T30" s="8">
        <v>1</v>
      </c>
      <c r="U30" s="8">
        <v>1</v>
      </c>
      <c r="V30" s="8">
        <v>1</v>
      </c>
      <c r="W30" s="8">
        <v>0</v>
      </c>
      <c r="X30" s="8">
        <v>1</v>
      </c>
      <c r="Y30" s="8">
        <v>1</v>
      </c>
      <c r="Z30" s="8">
        <v>1</v>
      </c>
      <c r="AA30" s="8">
        <v>0</v>
      </c>
      <c r="AB30" s="8">
        <v>0</v>
      </c>
    </row>
    <row r="31" spans="1:28" s="26" customFormat="1" ht="11.25">
      <c r="A31" s="7">
        <v>45342</v>
      </c>
      <c r="B31" s="14">
        <v>34</v>
      </c>
      <c r="C31" s="29" t="s">
        <v>136</v>
      </c>
      <c r="D31" s="13">
        <f t="shared" si="2"/>
        <v>0.55000000000000004</v>
      </c>
      <c r="E31" s="8">
        <v>0</v>
      </c>
      <c r="F31" s="8">
        <v>0</v>
      </c>
      <c r="G31" s="8">
        <v>1</v>
      </c>
      <c r="H31" s="8">
        <v>1</v>
      </c>
      <c r="I31" s="8">
        <v>1</v>
      </c>
      <c r="J31" s="8"/>
      <c r="K31" s="8"/>
      <c r="L31" s="8">
        <v>1</v>
      </c>
      <c r="M31" s="8">
        <v>0</v>
      </c>
      <c r="N31" s="8">
        <v>1</v>
      </c>
      <c r="O31" s="8">
        <v>0</v>
      </c>
      <c r="P31" s="8">
        <v>1</v>
      </c>
      <c r="Q31" s="8">
        <v>0</v>
      </c>
      <c r="R31" s="8">
        <v>0</v>
      </c>
      <c r="S31" s="8">
        <v>1</v>
      </c>
      <c r="T31" s="8">
        <v>0</v>
      </c>
      <c r="U31" s="8">
        <v>0</v>
      </c>
      <c r="V31" s="8">
        <v>1</v>
      </c>
      <c r="W31" s="8"/>
      <c r="X31" s="8">
        <v>0</v>
      </c>
      <c r="Y31" s="8">
        <v>1</v>
      </c>
      <c r="Z31" s="8">
        <v>1</v>
      </c>
      <c r="AA31" s="8"/>
      <c r="AB31" s="8">
        <v>1</v>
      </c>
    </row>
    <row r="32" spans="1:28" s="26" customFormat="1" ht="11.25">
      <c r="A32" s="7">
        <v>45338</v>
      </c>
      <c r="B32" s="14">
        <v>19</v>
      </c>
      <c r="C32" s="29" t="s">
        <v>134</v>
      </c>
      <c r="D32" s="13">
        <f t="shared" si="2"/>
        <v>0.95833333333333337</v>
      </c>
      <c r="E32" s="8">
        <v>0</v>
      </c>
      <c r="F32" s="8">
        <v>1</v>
      </c>
      <c r="G32" s="8">
        <v>1</v>
      </c>
      <c r="H32" s="8">
        <v>1</v>
      </c>
      <c r="I32" s="8">
        <v>1</v>
      </c>
      <c r="J32" s="8">
        <v>1</v>
      </c>
      <c r="K32" s="8">
        <v>1</v>
      </c>
      <c r="L32" s="8">
        <v>1</v>
      </c>
      <c r="M32" s="8">
        <v>1</v>
      </c>
      <c r="N32" s="8">
        <v>1</v>
      </c>
      <c r="O32" s="8">
        <v>1</v>
      </c>
      <c r="P32" s="8">
        <v>1</v>
      </c>
      <c r="Q32" s="8">
        <v>1</v>
      </c>
      <c r="R32" s="8">
        <v>1</v>
      </c>
      <c r="S32" s="8">
        <v>1</v>
      </c>
      <c r="T32" s="8">
        <v>1</v>
      </c>
      <c r="U32" s="8">
        <v>1</v>
      </c>
      <c r="V32" s="8">
        <v>1</v>
      </c>
      <c r="W32" s="8">
        <v>1</v>
      </c>
      <c r="X32" s="8">
        <v>1</v>
      </c>
      <c r="Y32" s="8">
        <v>1</v>
      </c>
      <c r="Z32" s="8">
        <v>1</v>
      </c>
      <c r="AA32" s="8">
        <v>1</v>
      </c>
      <c r="AB32" s="8">
        <v>1</v>
      </c>
    </row>
    <row r="33" spans="1:28" s="26" customFormat="1" ht="11.25">
      <c r="A33" s="7">
        <v>45336</v>
      </c>
      <c r="B33" s="14">
        <v>40</v>
      </c>
      <c r="C33" s="29" t="s">
        <v>133</v>
      </c>
      <c r="D33" s="13">
        <f t="shared" si="2"/>
        <v>0.29166666666666669</v>
      </c>
      <c r="E33" s="8">
        <v>0</v>
      </c>
      <c r="F33" s="8">
        <v>0</v>
      </c>
      <c r="G33" s="8">
        <v>1</v>
      </c>
      <c r="H33" s="8">
        <v>0</v>
      </c>
      <c r="I33" s="8">
        <v>0</v>
      </c>
      <c r="J33" s="8">
        <v>0</v>
      </c>
      <c r="K33" s="8">
        <v>0</v>
      </c>
      <c r="L33" s="8">
        <v>1</v>
      </c>
      <c r="M33" s="8">
        <v>0</v>
      </c>
      <c r="N33" s="8">
        <v>1</v>
      </c>
      <c r="O33" s="8">
        <v>1</v>
      </c>
      <c r="P33" s="8">
        <v>0</v>
      </c>
      <c r="Q33" s="8">
        <v>0</v>
      </c>
      <c r="R33" s="8">
        <v>0</v>
      </c>
      <c r="S33" s="8">
        <v>0</v>
      </c>
      <c r="T33" s="8">
        <v>0</v>
      </c>
      <c r="U33" s="8">
        <v>0</v>
      </c>
      <c r="V33" s="8">
        <v>1</v>
      </c>
      <c r="W33" s="8">
        <v>0</v>
      </c>
      <c r="X33" s="8">
        <v>0</v>
      </c>
      <c r="Y33" s="8">
        <v>0</v>
      </c>
      <c r="Z33" s="8">
        <v>1</v>
      </c>
      <c r="AA33" s="8">
        <v>1</v>
      </c>
      <c r="AB33" s="8">
        <v>0</v>
      </c>
    </row>
    <row r="34" spans="1:28" s="26" customFormat="1" ht="11.25">
      <c r="A34" s="7">
        <v>45336</v>
      </c>
      <c r="B34" s="14">
        <v>5</v>
      </c>
      <c r="C34" s="29" t="s">
        <v>132</v>
      </c>
      <c r="D34" s="13">
        <f t="shared" si="2"/>
        <v>0.875</v>
      </c>
      <c r="E34" s="8">
        <v>0</v>
      </c>
      <c r="F34" s="8">
        <v>1</v>
      </c>
      <c r="G34" s="8">
        <v>1</v>
      </c>
      <c r="H34" s="8">
        <v>1</v>
      </c>
      <c r="I34" s="8">
        <v>1</v>
      </c>
      <c r="J34" s="8">
        <v>1</v>
      </c>
      <c r="K34" s="8">
        <v>1</v>
      </c>
      <c r="L34" s="8">
        <v>1</v>
      </c>
      <c r="M34" s="8">
        <v>1</v>
      </c>
      <c r="N34" s="8">
        <v>1</v>
      </c>
      <c r="O34" s="8">
        <v>1</v>
      </c>
      <c r="P34" s="8">
        <v>1</v>
      </c>
      <c r="Q34" s="8">
        <v>0</v>
      </c>
      <c r="R34" s="8">
        <v>1</v>
      </c>
      <c r="S34" s="8">
        <v>1</v>
      </c>
      <c r="T34" s="8">
        <v>1</v>
      </c>
      <c r="U34" s="8">
        <v>1</v>
      </c>
      <c r="V34" s="8">
        <v>1</v>
      </c>
      <c r="W34" s="8">
        <v>0</v>
      </c>
      <c r="X34" s="8">
        <v>1</v>
      </c>
      <c r="Y34" s="8">
        <v>1</v>
      </c>
      <c r="Z34" s="8">
        <v>1</v>
      </c>
      <c r="AA34" s="8">
        <v>1</v>
      </c>
      <c r="AB34" s="8">
        <v>1</v>
      </c>
    </row>
    <row r="35" spans="1:28" s="26" customFormat="1" ht="11.25">
      <c r="A35" s="7">
        <v>45336</v>
      </c>
      <c r="B35" s="14">
        <v>4</v>
      </c>
      <c r="C35" s="29" t="s">
        <v>131</v>
      </c>
      <c r="D35" s="13">
        <f t="shared" si="2"/>
        <v>0.82608695652173914</v>
      </c>
      <c r="E35" s="8">
        <v>0</v>
      </c>
      <c r="F35" s="8">
        <v>1</v>
      </c>
      <c r="G35" s="8">
        <v>1</v>
      </c>
      <c r="H35" s="8">
        <v>1</v>
      </c>
      <c r="I35" s="8">
        <v>1</v>
      </c>
      <c r="J35" s="8"/>
      <c r="K35" s="8">
        <v>1</v>
      </c>
      <c r="L35" s="8">
        <v>1</v>
      </c>
      <c r="M35" s="8">
        <v>1</v>
      </c>
      <c r="N35" s="8">
        <v>1</v>
      </c>
      <c r="O35" s="8">
        <v>0</v>
      </c>
      <c r="P35" s="8">
        <v>1</v>
      </c>
      <c r="Q35" s="8">
        <v>0</v>
      </c>
      <c r="R35" s="8">
        <v>1</v>
      </c>
      <c r="S35" s="8">
        <v>1</v>
      </c>
      <c r="T35" s="8">
        <v>1</v>
      </c>
      <c r="U35" s="8">
        <v>1</v>
      </c>
      <c r="V35" s="8">
        <v>1</v>
      </c>
      <c r="W35" s="8">
        <v>0</v>
      </c>
      <c r="X35" s="8">
        <v>1</v>
      </c>
      <c r="Y35" s="8">
        <v>1</v>
      </c>
      <c r="Z35" s="8">
        <v>1</v>
      </c>
      <c r="AA35" s="8">
        <v>1</v>
      </c>
      <c r="AB35" s="8">
        <v>1</v>
      </c>
    </row>
    <row r="36" spans="1:28" s="26" customFormat="1" ht="11.25">
      <c r="A36" s="7">
        <v>45332</v>
      </c>
      <c r="B36" s="14">
        <v>96</v>
      </c>
      <c r="C36" s="29" t="s">
        <v>128</v>
      </c>
      <c r="D36" s="13">
        <f t="shared" si="2"/>
        <v>0.83333333333333337</v>
      </c>
      <c r="E36" s="8">
        <v>0</v>
      </c>
      <c r="F36" s="8">
        <v>1</v>
      </c>
      <c r="G36" s="8">
        <v>1</v>
      </c>
      <c r="H36" s="8">
        <v>1</v>
      </c>
      <c r="I36" s="8">
        <v>1</v>
      </c>
      <c r="J36" s="8">
        <v>1</v>
      </c>
      <c r="K36" s="8">
        <v>1</v>
      </c>
      <c r="L36" s="8">
        <v>1</v>
      </c>
      <c r="M36" s="8">
        <v>1</v>
      </c>
      <c r="N36" s="8">
        <v>1</v>
      </c>
      <c r="O36" s="8">
        <v>0</v>
      </c>
      <c r="P36" s="8">
        <v>1</v>
      </c>
      <c r="Q36" s="8">
        <v>1</v>
      </c>
      <c r="R36" s="8">
        <v>1</v>
      </c>
      <c r="S36" s="8">
        <v>1</v>
      </c>
      <c r="T36" s="8">
        <v>1</v>
      </c>
      <c r="U36" s="8">
        <v>1</v>
      </c>
      <c r="V36" s="8">
        <v>1</v>
      </c>
      <c r="W36" s="8">
        <v>0</v>
      </c>
      <c r="X36" s="8">
        <v>1</v>
      </c>
      <c r="Y36" s="8">
        <v>1</v>
      </c>
      <c r="Z36" s="8">
        <v>1</v>
      </c>
      <c r="AA36" s="8">
        <v>0</v>
      </c>
      <c r="AB36" s="8">
        <v>1</v>
      </c>
    </row>
    <row r="37" spans="1:28" s="26" customFormat="1" ht="11.25">
      <c r="A37" s="7">
        <v>45331</v>
      </c>
      <c r="B37" s="14">
        <v>31</v>
      </c>
      <c r="C37" s="29" t="s">
        <v>127</v>
      </c>
      <c r="D37" s="13">
        <f t="shared" si="2"/>
        <v>0.85</v>
      </c>
      <c r="E37" s="8">
        <v>0</v>
      </c>
      <c r="F37" s="8">
        <v>1</v>
      </c>
      <c r="G37" s="8"/>
      <c r="H37" s="8">
        <v>1</v>
      </c>
      <c r="I37" s="8">
        <v>0</v>
      </c>
      <c r="J37" s="8">
        <v>1</v>
      </c>
      <c r="K37" s="8">
        <v>1</v>
      </c>
      <c r="L37" s="8">
        <v>1</v>
      </c>
      <c r="M37" s="8">
        <v>1</v>
      </c>
      <c r="N37" s="8">
        <v>1</v>
      </c>
      <c r="O37" s="8">
        <v>1</v>
      </c>
      <c r="P37" s="8">
        <v>1</v>
      </c>
      <c r="Q37" s="8">
        <v>1</v>
      </c>
      <c r="R37" s="8">
        <v>1</v>
      </c>
      <c r="S37" s="8">
        <v>1</v>
      </c>
      <c r="T37" s="8">
        <v>1</v>
      </c>
      <c r="U37" s="8">
        <v>1</v>
      </c>
      <c r="V37" s="8">
        <v>1</v>
      </c>
      <c r="W37" s="8">
        <v>0</v>
      </c>
      <c r="X37" s="8"/>
      <c r="Y37" s="8">
        <v>1</v>
      </c>
      <c r="Z37" s="8">
        <v>1</v>
      </c>
      <c r="AA37" s="8"/>
      <c r="AB37" s="8"/>
    </row>
    <row r="38" spans="1:28" s="26" customFormat="1" ht="11.25">
      <c r="A38" s="7">
        <v>45330</v>
      </c>
      <c r="B38" s="14">
        <v>77</v>
      </c>
      <c r="C38" s="29" t="s">
        <v>126</v>
      </c>
      <c r="D38" s="13">
        <f t="shared" si="2"/>
        <v>0.15</v>
      </c>
      <c r="E38" s="8">
        <v>0</v>
      </c>
      <c r="F38" s="8">
        <v>0</v>
      </c>
      <c r="G38" s="8">
        <v>0</v>
      </c>
      <c r="H38" s="8">
        <v>0</v>
      </c>
      <c r="I38" s="8">
        <v>1</v>
      </c>
      <c r="J38" s="8"/>
      <c r="K38" s="8"/>
      <c r="L38" s="8">
        <v>0</v>
      </c>
      <c r="M38" s="8">
        <v>0</v>
      </c>
      <c r="N38" s="8">
        <v>1</v>
      </c>
      <c r="O38" s="8">
        <v>0</v>
      </c>
      <c r="P38" s="8">
        <v>0</v>
      </c>
      <c r="Q38" s="8">
        <v>0</v>
      </c>
      <c r="R38" s="8">
        <v>0</v>
      </c>
      <c r="S38" s="8">
        <v>0</v>
      </c>
      <c r="T38" s="8">
        <v>0</v>
      </c>
      <c r="U38" s="8">
        <v>0</v>
      </c>
      <c r="V38" s="8">
        <v>1</v>
      </c>
      <c r="W38" s="8"/>
      <c r="X38" s="8">
        <v>0</v>
      </c>
      <c r="Y38" s="8">
        <v>0</v>
      </c>
      <c r="Z38" s="8">
        <v>0</v>
      </c>
      <c r="AA38" s="8"/>
      <c r="AB38" s="8">
        <v>0</v>
      </c>
    </row>
    <row r="39" spans="1:28" s="26" customFormat="1" ht="11.25">
      <c r="A39" s="7">
        <v>45329</v>
      </c>
      <c r="B39" s="14">
        <v>71</v>
      </c>
      <c r="C39" s="29" t="s">
        <v>125</v>
      </c>
      <c r="D39" s="13">
        <f t="shared" si="2"/>
        <v>0.58333333333333337</v>
      </c>
      <c r="E39" s="8">
        <v>0</v>
      </c>
      <c r="F39" s="8">
        <v>0</v>
      </c>
      <c r="G39" s="8">
        <v>1</v>
      </c>
      <c r="H39" s="8">
        <v>0</v>
      </c>
      <c r="I39" s="8">
        <v>1</v>
      </c>
      <c r="J39" s="8">
        <v>1</v>
      </c>
      <c r="K39" s="8">
        <v>1</v>
      </c>
      <c r="L39" s="8">
        <v>1</v>
      </c>
      <c r="M39" s="8">
        <v>1</v>
      </c>
      <c r="N39" s="8">
        <v>1</v>
      </c>
      <c r="O39" s="8">
        <v>0</v>
      </c>
      <c r="P39" s="8">
        <v>0</v>
      </c>
      <c r="Q39" s="8">
        <v>0</v>
      </c>
      <c r="R39" s="8">
        <v>0</v>
      </c>
      <c r="S39" s="8">
        <v>1</v>
      </c>
      <c r="T39" s="8">
        <v>1</v>
      </c>
      <c r="U39" s="8">
        <v>1</v>
      </c>
      <c r="V39" s="8">
        <v>1</v>
      </c>
      <c r="W39" s="8">
        <v>1</v>
      </c>
      <c r="X39" s="8">
        <v>1</v>
      </c>
      <c r="Y39" s="8">
        <v>1</v>
      </c>
      <c r="Z39" s="8">
        <v>0</v>
      </c>
      <c r="AA39" s="8">
        <v>0</v>
      </c>
      <c r="AB39" s="8">
        <v>0</v>
      </c>
    </row>
    <row r="40" spans="1:28" s="26" customFormat="1" ht="11.25">
      <c r="A40" s="7">
        <v>45328</v>
      </c>
      <c r="B40" s="14">
        <v>92</v>
      </c>
      <c r="C40" s="29" t="s">
        <v>124</v>
      </c>
      <c r="D40" s="13">
        <f t="shared" si="2"/>
        <v>0.45</v>
      </c>
      <c r="E40" s="8">
        <v>0</v>
      </c>
      <c r="F40" s="8">
        <v>0</v>
      </c>
      <c r="G40" s="8">
        <v>0</v>
      </c>
      <c r="H40" s="8">
        <v>1</v>
      </c>
      <c r="I40" s="8">
        <v>1</v>
      </c>
      <c r="J40" s="8"/>
      <c r="K40" s="8"/>
      <c r="L40" s="8">
        <v>1</v>
      </c>
      <c r="M40" s="8">
        <v>0</v>
      </c>
      <c r="N40" s="8">
        <v>1</v>
      </c>
      <c r="O40" s="8">
        <v>0</v>
      </c>
      <c r="P40" s="8">
        <v>1</v>
      </c>
      <c r="Q40" s="8">
        <v>1</v>
      </c>
      <c r="R40" s="8">
        <v>0</v>
      </c>
      <c r="S40" s="8">
        <v>0</v>
      </c>
      <c r="T40" s="8">
        <v>0</v>
      </c>
      <c r="U40" s="8">
        <v>0</v>
      </c>
      <c r="V40" s="8">
        <v>1</v>
      </c>
      <c r="W40" s="8"/>
      <c r="X40" s="8">
        <v>0</v>
      </c>
      <c r="Y40" s="8">
        <v>1</v>
      </c>
      <c r="Z40" s="8">
        <v>0</v>
      </c>
      <c r="AA40" s="8"/>
      <c r="AB40" s="8">
        <v>1</v>
      </c>
    </row>
    <row r="41" spans="1:28" s="26" customFormat="1" ht="11.25">
      <c r="A41" s="7">
        <v>45324</v>
      </c>
      <c r="B41" s="14">
        <v>20</v>
      </c>
      <c r="C41" s="29" t="s">
        <v>123</v>
      </c>
      <c r="D41" s="13">
        <f t="shared" si="2"/>
        <v>0.7142857142857143</v>
      </c>
      <c r="E41" s="8">
        <v>0</v>
      </c>
      <c r="F41" s="8">
        <v>0</v>
      </c>
      <c r="G41" s="8">
        <v>1</v>
      </c>
      <c r="H41" s="8">
        <v>1</v>
      </c>
      <c r="I41" s="8">
        <v>1</v>
      </c>
      <c r="J41" s="8"/>
      <c r="K41" s="8"/>
      <c r="L41" s="8">
        <v>1</v>
      </c>
      <c r="M41" s="8">
        <v>1</v>
      </c>
      <c r="N41" s="8">
        <v>1</v>
      </c>
      <c r="O41" s="8">
        <v>1</v>
      </c>
      <c r="P41" s="8">
        <v>0</v>
      </c>
      <c r="Q41" s="8">
        <v>1</v>
      </c>
      <c r="R41" s="8">
        <v>0</v>
      </c>
      <c r="S41" s="8">
        <v>1</v>
      </c>
      <c r="T41" s="8">
        <v>1</v>
      </c>
      <c r="U41" s="8">
        <v>0</v>
      </c>
      <c r="V41" s="8">
        <v>1</v>
      </c>
      <c r="W41" s="8">
        <v>0</v>
      </c>
      <c r="X41" s="8">
        <v>1</v>
      </c>
      <c r="Y41" s="8">
        <v>1</v>
      </c>
      <c r="Z41" s="8">
        <v>1</v>
      </c>
      <c r="AA41" s="8"/>
      <c r="AB41" s="8">
        <v>1</v>
      </c>
    </row>
    <row r="42" spans="1:28" s="26" customFormat="1" ht="11.25">
      <c r="A42" s="7">
        <v>45323</v>
      </c>
      <c r="B42" s="14">
        <v>319</v>
      </c>
      <c r="C42" s="29" t="s">
        <v>119</v>
      </c>
      <c r="D42" s="13">
        <f t="shared" si="2"/>
        <v>0.47619047619047616</v>
      </c>
      <c r="E42" s="8">
        <v>0</v>
      </c>
      <c r="F42" s="8">
        <v>0</v>
      </c>
      <c r="G42" s="8">
        <v>1</v>
      </c>
      <c r="H42" s="8">
        <v>1</v>
      </c>
      <c r="I42" s="8">
        <v>1</v>
      </c>
      <c r="J42" s="8">
        <v>0</v>
      </c>
      <c r="K42" s="8"/>
      <c r="L42" s="8">
        <v>1</v>
      </c>
      <c r="M42" s="8">
        <v>0</v>
      </c>
      <c r="N42" s="8">
        <v>1</v>
      </c>
      <c r="O42" s="8">
        <v>0</v>
      </c>
      <c r="P42" s="8">
        <v>1</v>
      </c>
      <c r="Q42" s="8">
        <v>0</v>
      </c>
      <c r="R42" s="8">
        <v>0</v>
      </c>
      <c r="S42" s="8">
        <v>0</v>
      </c>
      <c r="T42" s="8">
        <v>1</v>
      </c>
      <c r="U42" s="8">
        <v>0</v>
      </c>
      <c r="V42" s="8">
        <v>1</v>
      </c>
      <c r="W42" s="8"/>
      <c r="X42" s="8">
        <v>0</v>
      </c>
      <c r="Y42" s="8">
        <v>1</v>
      </c>
      <c r="Z42" s="8">
        <v>0</v>
      </c>
      <c r="AA42" s="8"/>
      <c r="AB42" s="8">
        <v>1</v>
      </c>
    </row>
    <row r="43" spans="1:28" s="26" customFormat="1" ht="11.25">
      <c r="A43" s="7">
        <v>45322</v>
      </c>
      <c r="B43" s="14">
        <v>18</v>
      </c>
      <c r="C43" s="29" t="s">
        <v>118</v>
      </c>
      <c r="D43" s="13">
        <f t="shared" si="2"/>
        <v>0.61904761904761907</v>
      </c>
      <c r="E43" s="8">
        <v>0</v>
      </c>
      <c r="F43" s="8">
        <v>0</v>
      </c>
      <c r="G43" s="8">
        <v>1</v>
      </c>
      <c r="H43" s="8">
        <v>1</v>
      </c>
      <c r="I43" s="8">
        <v>1</v>
      </c>
      <c r="J43" s="8"/>
      <c r="K43" s="8"/>
      <c r="L43" s="8">
        <v>1</v>
      </c>
      <c r="M43" s="8">
        <v>1</v>
      </c>
      <c r="N43" s="8">
        <v>1</v>
      </c>
      <c r="O43" s="8">
        <v>1</v>
      </c>
      <c r="P43" s="8">
        <v>0</v>
      </c>
      <c r="Q43" s="8">
        <v>0</v>
      </c>
      <c r="R43" s="8">
        <v>0</v>
      </c>
      <c r="S43" s="8">
        <v>1</v>
      </c>
      <c r="T43" s="8">
        <v>1</v>
      </c>
      <c r="U43" s="8">
        <v>0</v>
      </c>
      <c r="V43" s="8">
        <v>1</v>
      </c>
      <c r="W43" s="8">
        <v>0</v>
      </c>
      <c r="X43" s="8">
        <v>1</v>
      </c>
      <c r="Y43" s="8">
        <v>1</v>
      </c>
      <c r="Z43" s="8">
        <v>0</v>
      </c>
      <c r="AA43" s="8"/>
      <c r="AB43" s="8">
        <v>1</v>
      </c>
    </row>
    <row r="44" spans="1:28" s="26" customFormat="1" ht="11.25">
      <c r="A44" s="7">
        <v>45321</v>
      </c>
      <c r="B44" s="14">
        <v>21</v>
      </c>
      <c r="C44" s="29" t="s">
        <v>117</v>
      </c>
      <c r="D44" s="13">
        <f t="shared" si="2"/>
        <v>0.625</v>
      </c>
      <c r="E44" s="8">
        <v>0</v>
      </c>
      <c r="F44" s="8">
        <v>0</v>
      </c>
      <c r="G44" s="8">
        <v>0</v>
      </c>
      <c r="H44" s="8">
        <v>0</v>
      </c>
      <c r="I44" s="8">
        <v>1</v>
      </c>
      <c r="J44" s="8">
        <v>1</v>
      </c>
      <c r="K44" s="8">
        <v>1</v>
      </c>
      <c r="L44" s="8">
        <v>1</v>
      </c>
      <c r="M44" s="8">
        <v>1</v>
      </c>
      <c r="N44" s="8">
        <v>1</v>
      </c>
      <c r="O44" s="8">
        <v>0</v>
      </c>
      <c r="P44" s="8">
        <v>1</v>
      </c>
      <c r="Q44" s="8">
        <v>0</v>
      </c>
      <c r="R44" s="8">
        <v>1</v>
      </c>
      <c r="S44" s="8">
        <v>1</v>
      </c>
      <c r="T44" s="8">
        <v>1</v>
      </c>
      <c r="U44" s="8">
        <v>1</v>
      </c>
      <c r="V44" s="8">
        <v>1</v>
      </c>
      <c r="W44" s="8">
        <v>0</v>
      </c>
      <c r="X44" s="8">
        <v>1</v>
      </c>
      <c r="Y44" s="8">
        <v>1</v>
      </c>
      <c r="Z44" s="8">
        <v>0</v>
      </c>
      <c r="AA44" s="8">
        <v>1</v>
      </c>
      <c r="AB44" s="8">
        <v>0</v>
      </c>
    </row>
    <row r="45" spans="1:28" s="26" customFormat="1" ht="11.25">
      <c r="A45" s="7">
        <v>45318</v>
      </c>
      <c r="B45" s="14">
        <v>17</v>
      </c>
      <c r="C45" s="29" t="s">
        <v>89</v>
      </c>
      <c r="D45" s="13">
        <f t="shared" si="2"/>
        <v>0.91666666666666663</v>
      </c>
      <c r="E45" s="8">
        <v>0</v>
      </c>
      <c r="F45" s="8">
        <v>1</v>
      </c>
      <c r="G45" s="8">
        <v>1</v>
      </c>
      <c r="H45" s="8">
        <v>1</v>
      </c>
      <c r="I45" s="8">
        <v>1</v>
      </c>
      <c r="J45" s="8">
        <v>1</v>
      </c>
      <c r="K45" s="8">
        <v>1</v>
      </c>
      <c r="L45" s="8">
        <v>1</v>
      </c>
      <c r="M45" s="8">
        <v>1</v>
      </c>
      <c r="N45" s="8">
        <v>1</v>
      </c>
      <c r="O45" s="8">
        <v>1</v>
      </c>
      <c r="P45" s="8">
        <v>1</v>
      </c>
      <c r="Q45" s="8">
        <v>1</v>
      </c>
      <c r="R45" s="8">
        <v>1</v>
      </c>
      <c r="S45" s="8">
        <v>1</v>
      </c>
      <c r="T45" s="8">
        <v>1</v>
      </c>
      <c r="U45" s="8">
        <v>1</v>
      </c>
      <c r="V45" s="8">
        <v>1</v>
      </c>
      <c r="W45" s="8">
        <v>0</v>
      </c>
      <c r="X45" s="8">
        <v>1</v>
      </c>
      <c r="Y45" s="8">
        <v>1</v>
      </c>
      <c r="Z45" s="8">
        <v>1</v>
      </c>
      <c r="AA45" s="8">
        <v>1</v>
      </c>
      <c r="AB45" s="8">
        <v>1</v>
      </c>
    </row>
    <row r="46" spans="1:28" s="26" customFormat="1" ht="11.25">
      <c r="A46" s="7">
        <v>45317</v>
      </c>
      <c r="B46" s="14">
        <v>47</v>
      </c>
      <c r="C46" s="29" t="s">
        <v>113</v>
      </c>
      <c r="D46" s="13">
        <f t="shared" si="2"/>
        <v>0.5</v>
      </c>
      <c r="E46" s="8">
        <v>0</v>
      </c>
      <c r="F46" s="8">
        <v>0</v>
      </c>
      <c r="G46" s="8">
        <v>0</v>
      </c>
      <c r="H46" s="8">
        <v>0</v>
      </c>
      <c r="I46" s="8">
        <v>1</v>
      </c>
      <c r="J46" s="8">
        <v>1</v>
      </c>
      <c r="K46" s="8">
        <v>1</v>
      </c>
      <c r="L46" s="8">
        <v>0</v>
      </c>
      <c r="M46" s="8">
        <v>0</v>
      </c>
      <c r="N46" s="8">
        <v>1</v>
      </c>
      <c r="O46" s="8">
        <v>0</v>
      </c>
      <c r="P46" s="8">
        <v>1</v>
      </c>
      <c r="Q46" s="8">
        <v>0</v>
      </c>
      <c r="R46" s="8">
        <v>1</v>
      </c>
      <c r="S46" s="8">
        <v>1</v>
      </c>
      <c r="T46" s="8">
        <v>1</v>
      </c>
      <c r="U46" s="8">
        <v>1</v>
      </c>
      <c r="V46" s="8">
        <v>1</v>
      </c>
      <c r="W46" s="8">
        <v>0</v>
      </c>
      <c r="X46" s="8">
        <v>1</v>
      </c>
      <c r="Y46" s="8">
        <v>1</v>
      </c>
      <c r="Z46" s="8">
        <v>0</v>
      </c>
      <c r="AA46" s="8">
        <v>0</v>
      </c>
      <c r="AB46" s="8">
        <v>0</v>
      </c>
    </row>
    <row r="47" spans="1:28" s="26" customFormat="1" ht="11.25">
      <c r="A47" s="7">
        <v>45315</v>
      </c>
      <c r="B47" s="14">
        <v>15</v>
      </c>
      <c r="C47" s="29" t="s">
        <v>111</v>
      </c>
      <c r="D47" s="13">
        <f t="shared" si="2"/>
        <v>0.625</v>
      </c>
      <c r="E47" s="8">
        <v>0</v>
      </c>
      <c r="F47" s="8">
        <v>1</v>
      </c>
      <c r="G47" s="8">
        <v>0</v>
      </c>
      <c r="H47" s="8">
        <v>0</v>
      </c>
      <c r="I47" s="8">
        <v>1</v>
      </c>
      <c r="J47" s="8">
        <v>1</v>
      </c>
      <c r="K47" s="8">
        <v>1</v>
      </c>
      <c r="L47" s="8">
        <v>0</v>
      </c>
      <c r="M47" s="8">
        <v>1</v>
      </c>
      <c r="N47" s="8">
        <v>1</v>
      </c>
      <c r="O47" s="8">
        <v>0</v>
      </c>
      <c r="P47" s="8">
        <v>0</v>
      </c>
      <c r="Q47" s="8">
        <v>0</v>
      </c>
      <c r="R47" s="8">
        <v>1</v>
      </c>
      <c r="S47" s="8">
        <v>1</v>
      </c>
      <c r="T47" s="8">
        <v>0</v>
      </c>
      <c r="U47" s="8">
        <v>1</v>
      </c>
      <c r="V47" s="8">
        <v>1</v>
      </c>
      <c r="W47" s="8">
        <v>1</v>
      </c>
      <c r="X47" s="8">
        <v>1</v>
      </c>
      <c r="Y47" s="8">
        <v>1</v>
      </c>
      <c r="Z47" s="8">
        <v>1</v>
      </c>
      <c r="AA47" s="8">
        <v>1</v>
      </c>
      <c r="AB47" s="8">
        <v>0</v>
      </c>
    </row>
    <row r="48" spans="1:28" s="26" customFormat="1" ht="11.25">
      <c r="A48" s="7">
        <v>45310</v>
      </c>
      <c r="B48" s="14">
        <v>1</v>
      </c>
      <c r="C48" s="29" t="s">
        <v>109</v>
      </c>
      <c r="D48" s="13">
        <f t="shared" si="2"/>
        <v>0.20833333333333334</v>
      </c>
      <c r="E48" s="8">
        <v>0</v>
      </c>
      <c r="F48" s="8">
        <v>0</v>
      </c>
      <c r="G48" s="8">
        <v>0</v>
      </c>
      <c r="H48" s="8">
        <v>0</v>
      </c>
      <c r="I48" s="8">
        <v>0</v>
      </c>
      <c r="J48" s="8">
        <v>0</v>
      </c>
      <c r="K48" s="8">
        <v>1</v>
      </c>
      <c r="L48" s="8">
        <v>0</v>
      </c>
      <c r="M48" s="8">
        <v>0</v>
      </c>
      <c r="N48" s="8">
        <v>0</v>
      </c>
      <c r="O48" s="8">
        <v>0</v>
      </c>
      <c r="P48" s="8">
        <v>1</v>
      </c>
      <c r="Q48" s="8">
        <v>0</v>
      </c>
      <c r="R48" s="8">
        <v>0</v>
      </c>
      <c r="S48" s="8">
        <v>0</v>
      </c>
      <c r="T48" s="8">
        <v>0</v>
      </c>
      <c r="U48" s="8">
        <v>0</v>
      </c>
      <c r="V48" s="8">
        <v>1</v>
      </c>
      <c r="W48" s="8">
        <v>1</v>
      </c>
      <c r="X48" s="8">
        <v>0</v>
      </c>
      <c r="Y48" s="8">
        <v>0</v>
      </c>
      <c r="Z48" s="8">
        <v>0</v>
      </c>
      <c r="AA48" s="8">
        <v>1</v>
      </c>
      <c r="AB48" s="8">
        <v>0</v>
      </c>
    </row>
    <row r="49" spans="1:28" s="26" customFormat="1" ht="11.25">
      <c r="A49" s="7">
        <v>45309</v>
      </c>
      <c r="B49" s="14">
        <v>1</v>
      </c>
      <c r="C49" s="29" t="s">
        <v>108</v>
      </c>
      <c r="D49" s="13">
        <f t="shared" si="2"/>
        <v>0.58333333333333337</v>
      </c>
      <c r="E49" s="8">
        <v>0</v>
      </c>
      <c r="F49" s="8">
        <v>0</v>
      </c>
      <c r="G49" s="8">
        <v>1</v>
      </c>
      <c r="H49" s="8">
        <v>1</v>
      </c>
      <c r="I49" s="8">
        <v>0</v>
      </c>
      <c r="J49" s="8">
        <v>1</v>
      </c>
      <c r="K49" s="8">
        <v>1</v>
      </c>
      <c r="L49" s="8">
        <v>1</v>
      </c>
      <c r="M49" s="8">
        <v>1</v>
      </c>
      <c r="N49" s="8">
        <v>1</v>
      </c>
      <c r="O49" s="8">
        <v>0</v>
      </c>
      <c r="P49" s="8">
        <v>0</v>
      </c>
      <c r="Q49" s="8">
        <v>0</v>
      </c>
      <c r="R49" s="8">
        <v>0</v>
      </c>
      <c r="S49" s="8">
        <v>1</v>
      </c>
      <c r="T49" s="8">
        <v>1</v>
      </c>
      <c r="U49" s="8">
        <v>0</v>
      </c>
      <c r="V49" s="8">
        <v>1</v>
      </c>
      <c r="W49" s="8">
        <v>0</v>
      </c>
      <c r="X49" s="8">
        <v>1</v>
      </c>
      <c r="Y49" s="8">
        <v>1</v>
      </c>
      <c r="Z49" s="8">
        <v>0</v>
      </c>
      <c r="AA49" s="8">
        <v>1</v>
      </c>
      <c r="AB49" s="8">
        <v>1</v>
      </c>
    </row>
    <row r="50" spans="1:28" s="26" customFormat="1" ht="11.25">
      <c r="A50" s="7">
        <v>45613</v>
      </c>
      <c r="B50" s="14">
        <v>106</v>
      </c>
      <c r="C50" s="29" t="s">
        <v>107</v>
      </c>
      <c r="D50" s="13">
        <f t="shared" si="2"/>
        <v>0.15</v>
      </c>
      <c r="E50" s="8">
        <v>0</v>
      </c>
      <c r="F50" s="8">
        <v>1</v>
      </c>
      <c r="G50" s="8">
        <v>0</v>
      </c>
      <c r="H50" s="8">
        <v>0</v>
      </c>
      <c r="I50" s="8">
        <v>0</v>
      </c>
      <c r="J50" s="8"/>
      <c r="K50" s="8"/>
      <c r="L50" s="8">
        <v>0</v>
      </c>
      <c r="M50" s="8">
        <v>0</v>
      </c>
      <c r="N50" s="8">
        <v>0</v>
      </c>
      <c r="O50" s="8">
        <v>0</v>
      </c>
      <c r="P50" s="8">
        <v>1</v>
      </c>
      <c r="Q50" s="8">
        <v>0</v>
      </c>
      <c r="R50" s="8">
        <v>0</v>
      </c>
      <c r="S50" s="8">
        <v>0</v>
      </c>
      <c r="T50" s="8">
        <v>0</v>
      </c>
      <c r="U50" s="8">
        <v>0</v>
      </c>
      <c r="V50" s="8">
        <v>1</v>
      </c>
      <c r="W50" s="8"/>
      <c r="X50" s="8">
        <v>0</v>
      </c>
      <c r="Y50" s="8">
        <v>0</v>
      </c>
      <c r="Z50" s="8">
        <v>0</v>
      </c>
      <c r="AA50" s="8"/>
      <c r="AB50" s="8">
        <v>0</v>
      </c>
    </row>
    <row r="51" spans="1:28" s="26" customFormat="1" ht="11.25">
      <c r="A51" s="7">
        <v>45307</v>
      </c>
      <c r="B51" s="14">
        <v>35</v>
      </c>
      <c r="C51" s="29" t="s">
        <v>106</v>
      </c>
      <c r="D51" s="13">
        <f t="shared" si="2"/>
        <v>0.66666666666666663</v>
      </c>
      <c r="E51" s="8">
        <v>0</v>
      </c>
      <c r="F51" s="8">
        <v>1</v>
      </c>
      <c r="G51" s="8">
        <v>1</v>
      </c>
      <c r="H51" s="8">
        <v>1</v>
      </c>
      <c r="I51" s="8">
        <v>1</v>
      </c>
      <c r="J51" s="8">
        <v>1</v>
      </c>
      <c r="K51" s="8">
        <v>0</v>
      </c>
      <c r="L51" s="8">
        <v>1</v>
      </c>
      <c r="M51" s="8">
        <v>1</v>
      </c>
      <c r="N51" s="8">
        <v>1</v>
      </c>
      <c r="O51" s="8">
        <v>1</v>
      </c>
      <c r="P51" s="8">
        <v>0</v>
      </c>
      <c r="Q51" s="8">
        <v>0</v>
      </c>
      <c r="R51" s="8">
        <v>0</v>
      </c>
      <c r="S51" s="8">
        <v>1</v>
      </c>
      <c r="T51" s="8">
        <v>1</v>
      </c>
      <c r="U51" s="8">
        <v>1</v>
      </c>
      <c r="V51" s="8">
        <v>1</v>
      </c>
      <c r="W51" s="8">
        <v>0</v>
      </c>
      <c r="X51" s="8">
        <v>1</v>
      </c>
      <c r="Y51" s="8">
        <v>1</v>
      </c>
      <c r="Z51" s="8">
        <v>1</v>
      </c>
      <c r="AA51" s="8">
        <v>0</v>
      </c>
      <c r="AB51" s="8">
        <v>0</v>
      </c>
    </row>
    <row r="52" spans="1:28" s="26" customFormat="1" ht="11.25">
      <c r="A52" s="7">
        <v>45302</v>
      </c>
      <c r="B52" s="14">
        <v>5</v>
      </c>
      <c r="C52" s="29" t="s">
        <v>105</v>
      </c>
      <c r="D52" s="13">
        <f t="shared" si="2"/>
        <v>0.80952380952380953</v>
      </c>
      <c r="E52" s="8">
        <v>0</v>
      </c>
      <c r="F52" s="8">
        <v>1</v>
      </c>
      <c r="G52" s="8">
        <v>1</v>
      </c>
      <c r="H52" s="8">
        <v>1</v>
      </c>
      <c r="I52" s="8">
        <v>1</v>
      </c>
      <c r="J52" s="8"/>
      <c r="K52" s="8"/>
      <c r="L52" s="8">
        <v>1</v>
      </c>
      <c r="M52" s="8">
        <v>1</v>
      </c>
      <c r="N52" s="8">
        <v>1</v>
      </c>
      <c r="O52" s="8">
        <v>1</v>
      </c>
      <c r="P52" s="8">
        <v>1</v>
      </c>
      <c r="Q52" s="8">
        <v>1</v>
      </c>
      <c r="R52" s="8">
        <v>0</v>
      </c>
      <c r="S52" s="8">
        <v>1</v>
      </c>
      <c r="T52" s="8">
        <v>1</v>
      </c>
      <c r="U52" s="8">
        <v>0</v>
      </c>
      <c r="V52" s="8">
        <v>1</v>
      </c>
      <c r="W52" s="8">
        <v>0</v>
      </c>
      <c r="X52" s="8">
        <v>1</v>
      </c>
      <c r="Y52" s="8">
        <v>1</v>
      </c>
      <c r="Z52" s="8">
        <v>1</v>
      </c>
      <c r="AA52" s="8"/>
      <c r="AB52" s="8">
        <v>1</v>
      </c>
    </row>
    <row r="53" spans="1:28" s="26" customFormat="1" ht="11.25">
      <c r="A53" s="7">
        <v>45301</v>
      </c>
      <c r="B53" s="14">
        <v>8</v>
      </c>
      <c r="C53" s="29" t="s">
        <v>104</v>
      </c>
      <c r="D53" s="13">
        <f t="shared" si="2"/>
        <v>0.6470588235294118</v>
      </c>
      <c r="E53" s="8">
        <v>0</v>
      </c>
      <c r="F53" s="8">
        <v>0</v>
      </c>
      <c r="G53" s="8"/>
      <c r="H53" s="8">
        <v>1</v>
      </c>
      <c r="I53" s="8"/>
      <c r="J53" s="8">
        <v>1</v>
      </c>
      <c r="K53" s="8">
        <v>1</v>
      </c>
      <c r="L53" s="8">
        <v>1</v>
      </c>
      <c r="M53" s="8">
        <v>1</v>
      </c>
      <c r="N53" s="8"/>
      <c r="O53" s="8">
        <v>0</v>
      </c>
      <c r="P53" s="8"/>
      <c r="Q53" s="8">
        <v>0</v>
      </c>
      <c r="R53" s="8">
        <v>1</v>
      </c>
      <c r="S53" s="8"/>
      <c r="T53" s="8"/>
      <c r="U53" s="8">
        <v>1</v>
      </c>
      <c r="V53" s="8">
        <v>1</v>
      </c>
      <c r="W53" s="8">
        <v>0</v>
      </c>
      <c r="X53" s="8">
        <v>1</v>
      </c>
      <c r="Y53" s="8">
        <v>1</v>
      </c>
      <c r="Z53" s="8">
        <v>0</v>
      </c>
      <c r="AA53" s="8"/>
      <c r="AB53" s="8">
        <v>1</v>
      </c>
    </row>
    <row r="54" spans="1:28" s="26" customFormat="1" ht="11.25">
      <c r="A54" s="7">
        <v>45301</v>
      </c>
      <c r="B54" s="14">
        <v>62</v>
      </c>
      <c r="C54" s="29" t="s">
        <v>103</v>
      </c>
      <c r="D54" s="13">
        <f t="shared" si="2"/>
        <v>0.15</v>
      </c>
      <c r="E54" s="8">
        <v>0</v>
      </c>
      <c r="F54" s="8">
        <v>0</v>
      </c>
      <c r="G54" s="8">
        <v>1</v>
      </c>
      <c r="H54" s="8">
        <v>0</v>
      </c>
      <c r="I54" s="8">
        <v>0</v>
      </c>
      <c r="J54" s="8"/>
      <c r="K54" s="8"/>
      <c r="L54" s="8">
        <v>0</v>
      </c>
      <c r="M54" s="8">
        <v>0</v>
      </c>
      <c r="N54" s="8">
        <v>0</v>
      </c>
      <c r="O54" s="8">
        <v>0</v>
      </c>
      <c r="P54" s="8">
        <v>0</v>
      </c>
      <c r="Q54" s="8">
        <v>0</v>
      </c>
      <c r="R54" s="8">
        <v>0</v>
      </c>
      <c r="S54" s="8">
        <v>0</v>
      </c>
      <c r="T54" s="8">
        <v>1</v>
      </c>
      <c r="U54" s="8">
        <v>0</v>
      </c>
      <c r="V54" s="8">
        <v>1</v>
      </c>
      <c r="W54" s="8"/>
      <c r="X54" s="8">
        <v>0</v>
      </c>
      <c r="Y54" s="8">
        <v>0</v>
      </c>
      <c r="Z54" s="8">
        <v>0</v>
      </c>
      <c r="AA54" s="8"/>
      <c r="AB54" s="8">
        <v>0</v>
      </c>
    </row>
    <row r="55" spans="1:28" s="26" customFormat="1" ht="11.25">
      <c r="A55" s="7">
        <v>45301</v>
      </c>
      <c r="B55" s="14">
        <v>132</v>
      </c>
      <c r="C55" s="29" t="s">
        <v>102</v>
      </c>
      <c r="D55" s="13">
        <f t="shared" si="2"/>
        <v>0.91304347826086951</v>
      </c>
      <c r="E55" s="8">
        <v>0</v>
      </c>
      <c r="F55" s="8">
        <v>1</v>
      </c>
      <c r="G55" s="8">
        <v>1</v>
      </c>
      <c r="H55" s="8">
        <v>1</v>
      </c>
      <c r="I55" s="8">
        <v>1</v>
      </c>
      <c r="J55" s="8">
        <v>1</v>
      </c>
      <c r="K55" s="8">
        <v>1</v>
      </c>
      <c r="L55" s="8">
        <v>0</v>
      </c>
      <c r="M55" s="8">
        <v>1</v>
      </c>
      <c r="N55" s="8">
        <v>1</v>
      </c>
      <c r="O55" s="8">
        <v>1</v>
      </c>
      <c r="P55" s="8">
        <v>1</v>
      </c>
      <c r="Q55" s="8">
        <v>1</v>
      </c>
      <c r="R55" s="8">
        <v>1</v>
      </c>
      <c r="S55" s="8">
        <v>1</v>
      </c>
      <c r="T55" s="8">
        <v>1</v>
      </c>
      <c r="U55" s="8">
        <v>1</v>
      </c>
      <c r="V55" s="8">
        <v>1</v>
      </c>
      <c r="W55" s="8"/>
      <c r="X55" s="8">
        <v>1</v>
      </c>
      <c r="Y55" s="8">
        <v>1</v>
      </c>
      <c r="Z55" s="8">
        <v>1</v>
      </c>
      <c r="AA55" s="8">
        <v>1</v>
      </c>
      <c r="AB55" s="8">
        <v>1</v>
      </c>
    </row>
    <row r="56" spans="1:28" s="26" customFormat="1" ht="11.25">
      <c r="A56" s="7">
        <v>45300</v>
      </c>
      <c r="B56" s="14">
        <v>37</v>
      </c>
      <c r="C56" s="29" t="s">
        <v>101</v>
      </c>
      <c r="D56" s="13">
        <f t="shared" si="2"/>
        <v>0.5</v>
      </c>
      <c r="E56" s="8">
        <v>0</v>
      </c>
      <c r="F56" s="8">
        <v>0</v>
      </c>
      <c r="G56" s="8">
        <v>0</v>
      </c>
      <c r="H56" s="8">
        <v>0</v>
      </c>
      <c r="I56" s="8">
        <v>1</v>
      </c>
      <c r="J56" s="8">
        <v>1</v>
      </c>
      <c r="K56" s="8">
        <v>1</v>
      </c>
      <c r="L56" s="8">
        <v>0</v>
      </c>
      <c r="M56" s="8">
        <v>1</v>
      </c>
      <c r="N56" s="8">
        <v>1</v>
      </c>
      <c r="O56" s="8">
        <v>0</v>
      </c>
      <c r="P56" s="8">
        <v>0</v>
      </c>
      <c r="Q56" s="8">
        <v>0</v>
      </c>
      <c r="R56" s="8">
        <v>1</v>
      </c>
      <c r="S56" s="8">
        <v>1</v>
      </c>
      <c r="T56" s="8">
        <v>1</v>
      </c>
      <c r="U56" s="8">
        <v>1</v>
      </c>
      <c r="V56" s="8">
        <v>1</v>
      </c>
      <c r="W56" s="8">
        <v>0</v>
      </c>
      <c r="X56" s="8">
        <v>1</v>
      </c>
      <c r="Y56" s="8">
        <v>1</v>
      </c>
      <c r="Z56" s="8">
        <v>0</v>
      </c>
      <c r="AA56" s="8">
        <v>0</v>
      </c>
      <c r="AB56" s="8">
        <v>0</v>
      </c>
    </row>
    <row r="57" spans="1:28" s="26" customFormat="1" ht="11.25">
      <c r="A57" s="7">
        <v>45288</v>
      </c>
      <c r="B57" s="14">
        <v>31</v>
      </c>
      <c r="C57" s="29" t="s">
        <v>100</v>
      </c>
      <c r="D57" s="13">
        <f t="shared" si="2"/>
        <v>0.35</v>
      </c>
      <c r="E57" s="8">
        <v>0</v>
      </c>
      <c r="F57" s="8">
        <v>1</v>
      </c>
      <c r="G57" s="8">
        <v>1</v>
      </c>
      <c r="H57" s="8">
        <v>0</v>
      </c>
      <c r="I57" s="8">
        <v>0</v>
      </c>
      <c r="J57" s="8"/>
      <c r="K57" s="8"/>
      <c r="L57" s="8">
        <v>1</v>
      </c>
      <c r="M57" s="8">
        <v>0</v>
      </c>
      <c r="N57" s="8">
        <v>1</v>
      </c>
      <c r="O57" s="8">
        <v>0</v>
      </c>
      <c r="P57" s="8">
        <v>1</v>
      </c>
      <c r="Q57" s="8">
        <v>0</v>
      </c>
      <c r="R57" s="8">
        <v>0</v>
      </c>
      <c r="S57" s="8">
        <v>0</v>
      </c>
      <c r="T57" s="8">
        <v>1</v>
      </c>
      <c r="U57" s="8">
        <v>0</v>
      </c>
      <c r="V57" s="8">
        <v>1</v>
      </c>
      <c r="W57" s="8"/>
      <c r="X57" s="8">
        <v>0</v>
      </c>
      <c r="Y57" s="8">
        <v>0</v>
      </c>
      <c r="Z57" s="8">
        <v>0</v>
      </c>
      <c r="AA57" s="8"/>
      <c r="AB57" s="8">
        <v>0</v>
      </c>
    </row>
    <row r="58" spans="1:28" s="26" customFormat="1" ht="11.25">
      <c r="A58" s="7">
        <v>45283</v>
      </c>
      <c r="B58" s="14">
        <v>2</v>
      </c>
      <c r="C58" s="29" t="s">
        <v>99</v>
      </c>
      <c r="D58" s="13">
        <f t="shared" si="2"/>
        <v>0.4</v>
      </c>
      <c r="E58" s="8">
        <v>0</v>
      </c>
      <c r="F58" s="8">
        <v>0</v>
      </c>
      <c r="G58" s="8">
        <v>1</v>
      </c>
      <c r="H58" s="8">
        <v>0</v>
      </c>
      <c r="I58" s="8">
        <v>1</v>
      </c>
      <c r="J58" s="8"/>
      <c r="K58" s="8"/>
      <c r="L58" s="8">
        <v>1</v>
      </c>
      <c r="M58" s="8">
        <v>0</v>
      </c>
      <c r="N58" s="8">
        <v>1</v>
      </c>
      <c r="O58" s="8">
        <v>0</v>
      </c>
      <c r="P58" s="8">
        <v>1</v>
      </c>
      <c r="Q58" s="8">
        <v>0</v>
      </c>
      <c r="R58" s="8">
        <v>0</v>
      </c>
      <c r="S58" s="8">
        <v>0</v>
      </c>
      <c r="T58" s="8">
        <v>1</v>
      </c>
      <c r="U58" s="8">
        <v>0</v>
      </c>
      <c r="V58" s="8">
        <v>1</v>
      </c>
      <c r="W58" s="8"/>
      <c r="X58" s="8">
        <v>0</v>
      </c>
      <c r="Y58" s="8">
        <v>1</v>
      </c>
      <c r="Z58" s="8">
        <v>0</v>
      </c>
      <c r="AA58" s="8"/>
      <c r="AB58" s="8">
        <v>0</v>
      </c>
    </row>
    <row r="59" spans="1:28" s="26" customFormat="1" ht="11.25">
      <c r="A59" s="7">
        <v>45283</v>
      </c>
      <c r="B59" s="14">
        <v>1</v>
      </c>
      <c r="C59" s="29" t="s">
        <v>98</v>
      </c>
      <c r="D59" s="13">
        <f t="shared" si="2"/>
        <v>0.25</v>
      </c>
      <c r="E59" s="8">
        <v>0</v>
      </c>
      <c r="F59" s="8">
        <v>0</v>
      </c>
      <c r="G59" s="8">
        <v>0</v>
      </c>
      <c r="H59" s="8">
        <v>0</v>
      </c>
      <c r="I59" s="8">
        <v>0</v>
      </c>
      <c r="J59" s="8"/>
      <c r="K59" s="8"/>
      <c r="L59" s="8">
        <v>0</v>
      </c>
      <c r="M59" s="8">
        <v>0</v>
      </c>
      <c r="N59" s="8">
        <v>0</v>
      </c>
      <c r="O59" s="8">
        <v>0</v>
      </c>
      <c r="P59" s="8">
        <v>0</v>
      </c>
      <c r="Q59" s="8">
        <v>0</v>
      </c>
      <c r="R59" s="8">
        <v>0</v>
      </c>
      <c r="S59" s="8">
        <v>0</v>
      </c>
      <c r="T59" s="8">
        <v>1</v>
      </c>
      <c r="U59" s="8">
        <v>0</v>
      </c>
      <c r="V59" s="8">
        <v>1</v>
      </c>
      <c r="W59" s="8"/>
      <c r="X59" s="8">
        <v>1</v>
      </c>
      <c r="Y59" s="8">
        <v>1</v>
      </c>
      <c r="Z59" s="8">
        <v>1</v>
      </c>
      <c r="AA59" s="8"/>
      <c r="AB59" s="8">
        <v>0</v>
      </c>
    </row>
    <row r="60" spans="1:28" s="26" customFormat="1" ht="11.25">
      <c r="A60" s="7">
        <v>45282</v>
      </c>
      <c r="B60" s="14">
        <v>80</v>
      </c>
      <c r="C60" s="29" t="s">
        <v>97</v>
      </c>
      <c r="D60" s="13">
        <f t="shared" si="2"/>
        <v>0.5</v>
      </c>
      <c r="E60" s="8">
        <v>0</v>
      </c>
      <c r="F60" s="8">
        <v>0</v>
      </c>
      <c r="G60" s="8">
        <v>1</v>
      </c>
      <c r="H60" s="8">
        <v>0</v>
      </c>
      <c r="I60" s="8">
        <v>1</v>
      </c>
      <c r="J60" s="8"/>
      <c r="K60" s="8"/>
      <c r="L60" s="8">
        <v>1</v>
      </c>
      <c r="M60" s="8">
        <v>1</v>
      </c>
      <c r="N60" s="8">
        <v>1</v>
      </c>
      <c r="O60" s="8">
        <v>0</v>
      </c>
      <c r="P60" s="8">
        <v>1</v>
      </c>
      <c r="Q60" s="8">
        <v>1</v>
      </c>
      <c r="R60" s="8">
        <v>0</v>
      </c>
      <c r="S60" s="8">
        <v>0</v>
      </c>
      <c r="T60" s="8">
        <v>0</v>
      </c>
      <c r="U60" s="8">
        <v>0</v>
      </c>
      <c r="V60" s="8">
        <v>1</v>
      </c>
      <c r="W60" s="8"/>
      <c r="X60" s="8">
        <v>1</v>
      </c>
      <c r="Y60" s="8">
        <v>1</v>
      </c>
      <c r="Z60" s="8">
        <v>0</v>
      </c>
      <c r="AA60" s="8"/>
      <c r="AB60" s="8">
        <v>0</v>
      </c>
    </row>
    <row r="61" spans="1:28" s="26" customFormat="1" ht="11.25">
      <c r="A61" s="7">
        <v>45282</v>
      </c>
      <c r="B61" s="14">
        <v>10</v>
      </c>
      <c r="C61" s="29" t="s">
        <v>96</v>
      </c>
      <c r="D61" s="13">
        <f t="shared" si="2"/>
        <v>0.82608695652173914</v>
      </c>
      <c r="E61" s="8">
        <v>0</v>
      </c>
      <c r="F61" s="8">
        <v>1</v>
      </c>
      <c r="G61" s="8">
        <v>0</v>
      </c>
      <c r="H61" s="8">
        <v>1</v>
      </c>
      <c r="I61" s="8">
        <v>1</v>
      </c>
      <c r="J61" s="8">
        <v>1</v>
      </c>
      <c r="K61" s="8">
        <v>0</v>
      </c>
      <c r="L61" s="8">
        <v>1</v>
      </c>
      <c r="M61" s="8">
        <v>1</v>
      </c>
      <c r="N61" s="8">
        <v>1</v>
      </c>
      <c r="O61" s="8">
        <v>1</v>
      </c>
      <c r="P61" s="8">
        <v>1</v>
      </c>
      <c r="Q61" s="8">
        <v>1</v>
      </c>
      <c r="R61" s="8">
        <v>1</v>
      </c>
      <c r="S61" s="8">
        <v>1</v>
      </c>
      <c r="T61" s="8">
        <v>1</v>
      </c>
      <c r="U61" s="8">
        <v>1</v>
      </c>
      <c r="V61" s="8">
        <v>1</v>
      </c>
      <c r="W61" s="8"/>
      <c r="X61" s="8">
        <v>1</v>
      </c>
      <c r="Y61" s="8">
        <v>1</v>
      </c>
      <c r="Z61" s="8">
        <v>0</v>
      </c>
      <c r="AA61" s="8">
        <v>1</v>
      </c>
      <c r="AB61" s="8">
        <v>1</v>
      </c>
    </row>
    <row r="62" spans="1:28" s="26" customFormat="1" ht="11.25">
      <c r="A62" s="7">
        <v>45281</v>
      </c>
      <c r="B62" s="14">
        <v>9</v>
      </c>
      <c r="C62" s="29" t="s">
        <v>95</v>
      </c>
      <c r="D62" s="13">
        <f t="shared" si="2"/>
        <v>0.29411764705882354</v>
      </c>
      <c r="E62" s="8">
        <v>0</v>
      </c>
      <c r="F62" s="8">
        <v>1</v>
      </c>
      <c r="G62" s="8"/>
      <c r="H62" s="8">
        <v>0</v>
      </c>
      <c r="I62" s="8">
        <v>0</v>
      </c>
      <c r="J62" s="8">
        <v>0</v>
      </c>
      <c r="K62" s="8"/>
      <c r="L62" s="8">
        <v>1</v>
      </c>
      <c r="M62" s="8">
        <v>0</v>
      </c>
      <c r="N62" s="8">
        <v>0</v>
      </c>
      <c r="O62" s="8">
        <v>0</v>
      </c>
      <c r="P62" s="8">
        <v>0</v>
      </c>
      <c r="Q62" s="8">
        <v>0</v>
      </c>
      <c r="R62" s="8">
        <v>0</v>
      </c>
      <c r="S62" s="8"/>
      <c r="T62" s="8"/>
      <c r="U62" s="8">
        <v>0</v>
      </c>
      <c r="V62" s="8">
        <v>1</v>
      </c>
      <c r="W62" s="8"/>
      <c r="X62" s="8">
        <v>1</v>
      </c>
      <c r="Y62" s="8">
        <v>0</v>
      </c>
      <c r="Z62" s="8">
        <v>1</v>
      </c>
      <c r="AA62" s="8"/>
      <c r="AB62" s="8"/>
    </row>
    <row r="63" spans="1:28" s="26" customFormat="1" ht="11.25">
      <c r="A63" s="7">
        <v>45280</v>
      </c>
      <c r="B63" s="14">
        <v>5</v>
      </c>
      <c r="C63" s="29" t="s">
        <v>94</v>
      </c>
      <c r="D63" s="13">
        <f t="shared" si="2"/>
        <v>0.66666666666666663</v>
      </c>
      <c r="E63" s="8">
        <v>0</v>
      </c>
      <c r="F63" s="8">
        <v>1</v>
      </c>
      <c r="G63" s="8">
        <v>1</v>
      </c>
      <c r="H63" s="8">
        <v>0</v>
      </c>
      <c r="I63" s="8">
        <v>1</v>
      </c>
      <c r="J63" s="8"/>
      <c r="K63" s="8"/>
      <c r="L63" s="8">
        <v>1</v>
      </c>
      <c r="M63" s="8">
        <v>1</v>
      </c>
      <c r="N63" s="8">
        <v>1</v>
      </c>
      <c r="O63" s="8">
        <v>0</v>
      </c>
      <c r="P63" s="8">
        <v>1</v>
      </c>
      <c r="Q63" s="8">
        <v>1</v>
      </c>
      <c r="R63" s="8">
        <v>0</v>
      </c>
      <c r="S63" s="8">
        <v>1</v>
      </c>
      <c r="T63" s="8">
        <v>1</v>
      </c>
      <c r="U63" s="8">
        <v>0</v>
      </c>
      <c r="V63" s="8">
        <v>1</v>
      </c>
      <c r="W63" s="8">
        <v>0</v>
      </c>
      <c r="X63" s="8">
        <v>1</v>
      </c>
      <c r="Y63" s="8">
        <v>1</v>
      </c>
      <c r="Z63" s="8">
        <v>1</v>
      </c>
      <c r="AA63" s="8"/>
      <c r="AB63" s="8">
        <v>0</v>
      </c>
    </row>
    <row r="64" spans="1:28" s="26" customFormat="1" ht="11.25">
      <c r="A64" s="7">
        <v>45273</v>
      </c>
      <c r="B64" s="14">
        <v>19</v>
      </c>
      <c r="C64" s="29" t="s">
        <v>93</v>
      </c>
      <c r="D64" s="13">
        <f t="shared" si="2"/>
        <v>0.25</v>
      </c>
      <c r="E64" s="8">
        <v>0</v>
      </c>
      <c r="F64" s="8">
        <v>1</v>
      </c>
      <c r="G64" s="8">
        <v>0</v>
      </c>
      <c r="H64" s="8">
        <v>0</v>
      </c>
      <c r="I64" s="8">
        <v>0</v>
      </c>
      <c r="J64" s="8"/>
      <c r="K64" s="8"/>
      <c r="L64" s="8">
        <v>1</v>
      </c>
      <c r="M64" s="8">
        <v>1</v>
      </c>
      <c r="N64" s="8">
        <v>0</v>
      </c>
      <c r="O64" s="8">
        <v>0</v>
      </c>
      <c r="P64" s="8">
        <v>0</v>
      </c>
      <c r="Q64" s="8">
        <v>0</v>
      </c>
      <c r="R64" s="8">
        <v>0</v>
      </c>
      <c r="S64" s="8">
        <v>0</v>
      </c>
      <c r="T64" s="8">
        <v>0</v>
      </c>
      <c r="U64" s="8">
        <v>0</v>
      </c>
      <c r="V64" s="8">
        <v>1</v>
      </c>
      <c r="W64" s="8"/>
      <c r="X64" s="8">
        <v>0</v>
      </c>
      <c r="Y64" s="8">
        <v>1</v>
      </c>
      <c r="Z64" s="8">
        <v>0</v>
      </c>
      <c r="AA64" s="8"/>
      <c r="AB64" s="8">
        <v>0</v>
      </c>
    </row>
    <row r="65" spans="1:28" s="26" customFormat="1" ht="11.25">
      <c r="A65" s="7">
        <v>45273</v>
      </c>
      <c r="B65" s="14">
        <v>36</v>
      </c>
      <c r="C65" s="29" t="s">
        <v>92</v>
      </c>
      <c r="D65" s="13">
        <f t="shared" si="2"/>
        <v>0.5</v>
      </c>
      <c r="E65" s="8">
        <v>0</v>
      </c>
      <c r="F65" s="8">
        <v>0</v>
      </c>
      <c r="G65" s="8">
        <v>0</v>
      </c>
      <c r="H65" s="8">
        <v>0</v>
      </c>
      <c r="I65" s="8">
        <v>1</v>
      </c>
      <c r="J65" s="8">
        <v>0</v>
      </c>
      <c r="K65" s="8">
        <v>1</v>
      </c>
      <c r="L65" s="8">
        <v>1</v>
      </c>
      <c r="M65" s="8">
        <v>0</v>
      </c>
      <c r="N65" s="8">
        <v>1</v>
      </c>
      <c r="O65" s="8">
        <v>0</v>
      </c>
      <c r="P65" s="8">
        <v>1</v>
      </c>
      <c r="Q65" s="8">
        <v>1</v>
      </c>
      <c r="R65" s="8">
        <v>0</v>
      </c>
      <c r="S65" s="8">
        <v>1</v>
      </c>
      <c r="T65" s="8">
        <v>1</v>
      </c>
      <c r="U65" s="8">
        <v>1</v>
      </c>
      <c r="V65" s="8">
        <v>1</v>
      </c>
      <c r="W65" s="8">
        <v>0</v>
      </c>
      <c r="X65" s="8">
        <v>1</v>
      </c>
      <c r="Y65" s="8">
        <v>1</v>
      </c>
      <c r="Z65" s="8">
        <v>0</v>
      </c>
      <c r="AA65" s="8">
        <v>0</v>
      </c>
      <c r="AB65" s="8">
        <v>0</v>
      </c>
    </row>
    <row r="66" spans="1:28" s="26" customFormat="1" ht="11.25">
      <c r="A66" s="7">
        <v>45272</v>
      </c>
      <c r="B66" s="14">
        <v>37</v>
      </c>
      <c r="C66" s="29" t="s">
        <v>91</v>
      </c>
      <c r="D66" s="13">
        <f t="shared" si="2"/>
        <v>0.58333333333333337</v>
      </c>
      <c r="E66" s="8">
        <v>0</v>
      </c>
      <c r="F66" s="8">
        <v>1</v>
      </c>
      <c r="G66" s="8">
        <v>1</v>
      </c>
      <c r="H66" s="8">
        <v>0</v>
      </c>
      <c r="I66" s="8">
        <v>1</v>
      </c>
      <c r="J66" s="8">
        <v>1</v>
      </c>
      <c r="K66" s="8">
        <v>1</v>
      </c>
      <c r="L66" s="8">
        <v>0</v>
      </c>
      <c r="M66" s="8">
        <v>0</v>
      </c>
      <c r="N66" s="8">
        <v>1</v>
      </c>
      <c r="O66" s="8">
        <v>0</v>
      </c>
      <c r="P66" s="8">
        <v>1</v>
      </c>
      <c r="Q66" s="8">
        <v>0</v>
      </c>
      <c r="R66" s="8">
        <v>1</v>
      </c>
      <c r="S66" s="8">
        <v>1</v>
      </c>
      <c r="T66" s="8">
        <v>1</v>
      </c>
      <c r="U66" s="8">
        <v>0</v>
      </c>
      <c r="V66" s="8">
        <v>1</v>
      </c>
      <c r="W66" s="8">
        <v>0</v>
      </c>
      <c r="X66" s="8">
        <v>1</v>
      </c>
      <c r="Y66" s="8">
        <v>1</v>
      </c>
      <c r="Z66" s="8">
        <v>1</v>
      </c>
      <c r="AA66" s="8">
        <v>0</v>
      </c>
      <c r="AB66" s="8">
        <v>0</v>
      </c>
    </row>
    <row r="67" spans="1:28" s="26" customFormat="1" ht="11.25">
      <c r="A67" s="7">
        <v>45269</v>
      </c>
      <c r="B67" s="14">
        <v>84</v>
      </c>
      <c r="C67" s="29" t="s">
        <v>90</v>
      </c>
      <c r="D67" s="13">
        <f t="shared" ref="D67:D72" si="3">IFERROR(SUM(E67:AB67)/COUNTA(E67:AB67),"")</f>
        <v>0.625</v>
      </c>
      <c r="E67" s="8">
        <v>0</v>
      </c>
      <c r="F67" s="8">
        <v>0</v>
      </c>
      <c r="G67" s="8">
        <v>1</v>
      </c>
      <c r="H67" s="8">
        <v>1</v>
      </c>
      <c r="I67" s="8">
        <v>1</v>
      </c>
      <c r="J67" s="8">
        <v>1</v>
      </c>
      <c r="K67" s="8">
        <v>1</v>
      </c>
      <c r="L67" s="8">
        <v>0</v>
      </c>
      <c r="M67" s="8">
        <v>0</v>
      </c>
      <c r="N67" s="8">
        <v>1</v>
      </c>
      <c r="O67" s="8">
        <v>0</v>
      </c>
      <c r="P67" s="8">
        <v>1</v>
      </c>
      <c r="Q67" s="8">
        <v>0</v>
      </c>
      <c r="R67" s="8">
        <v>0</v>
      </c>
      <c r="S67" s="8">
        <v>1</v>
      </c>
      <c r="T67" s="8">
        <v>1</v>
      </c>
      <c r="U67" s="8">
        <v>1</v>
      </c>
      <c r="V67" s="8">
        <v>1</v>
      </c>
      <c r="W67" s="8">
        <v>0</v>
      </c>
      <c r="X67" s="8">
        <v>1</v>
      </c>
      <c r="Y67" s="8">
        <v>1</v>
      </c>
      <c r="Z67" s="8">
        <v>1</v>
      </c>
      <c r="AA67" s="8">
        <v>0</v>
      </c>
      <c r="AB67" s="8">
        <v>1</v>
      </c>
    </row>
    <row r="68" spans="1:28" s="26" customFormat="1" ht="11.25">
      <c r="A68" s="7">
        <v>45268</v>
      </c>
      <c r="B68" s="14">
        <v>48</v>
      </c>
      <c r="C68" s="29" t="s">
        <v>89</v>
      </c>
      <c r="D68" s="13">
        <f t="shared" si="3"/>
        <v>0.45</v>
      </c>
      <c r="E68" s="8">
        <v>0</v>
      </c>
      <c r="F68" s="8">
        <v>1</v>
      </c>
      <c r="G68" s="8">
        <v>1</v>
      </c>
      <c r="H68" s="8">
        <v>0</v>
      </c>
      <c r="I68" s="8">
        <v>1</v>
      </c>
      <c r="J68" s="8"/>
      <c r="K68" s="8"/>
      <c r="L68" s="8">
        <v>1</v>
      </c>
      <c r="M68" s="8">
        <v>0</v>
      </c>
      <c r="N68" s="8">
        <v>1</v>
      </c>
      <c r="O68" s="8">
        <v>0</v>
      </c>
      <c r="P68" s="8">
        <v>1</v>
      </c>
      <c r="Q68" s="8">
        <v>0</v>
      </c>
      <c r="R68" s="8">
        <v>0</v>
      </c>
      <c r="S68" s="8">
        <v>0</v>
      </c>
      <c r="T68" s="8">
        <v>1</v>
      </c>
      <c r="U68" s="8">
        <v>0</v>
      </c>
      <c r="V68" s="8">
        <v>1</v>
      </c>
      <c r="W68" s="8"/>
      <c r="X68" s="8">
        <v>0</v>
      </c>
      <c r="Y68" s="8">
        <v>1</v>
      </c>
      <c r="Z68" s="8">
        <v>0</v>
      </c>
      <c r="AA68" s="8"/>
      <c r="AB68" s="8">
        <v>0</v>
      </c>
    </row>
    <row r="69" spans="1:28" s="26" customFormat="1" ht="11.25">
      <c r="A69" s="7">
        <v>45262</v>
      </c>
      <c r="B69" s="14">
        <v>251</v>
      </c>
      <c r="C69" s="29" t="s">
        <v>87</v>
      </c>
      <c r="D69" s="13">
        <f t="shared" si="3"/>
        <v>0.1</v>
      </c>
      <c r="E69" s="8">
        <v>0</v>
      </c>
      <c r="F69" s="8">
        <v>0</v>
      </c>
      <c r="G69" s="8">
        <v>0</v>
      </c>
      <c r="H69" s="8">
        <v>0</v>
      </c>
      <c r="I69" s="8">
        <v>0</v>
      </c>
      <c r="J69" s="8"/>
      <c r="K69" s="8"/>
      <c r="L69" s="8">
        <v>0</v>
      </c>
      <c r="M69" s="8">
        <v>0</v>
      </c>
      <c r="N69" s="8">
        <v>0</v>
      </c>
      <c r="O69" s="8">
        <v>0</v>
      </c>
      <c r="P69" s="8">
        <v>1</v>
      </c>
      <c r="Q69" s="8">
        <v>0</v>
      </c>
      <c r="R69" s="8">
        <v>0</v>
      </c>
      <c r="S69" s="8">
        <v>0</v>
      </c>
      <c r="T69" s="8">
        <v>0</v>
      </c>
      <c r="U69" s="8">
        <v>0</v>
      </c>
      <c r="V69" s="8">
        <v>1</v>
      </c>
      <c r="W69" s="8"/>
      <c r="X69" s="8">
        <v>0</v>
      </c>
      <c r="Y69" s="8">
        <v>0</v>
      </c>
      <c r="Z69" s="8">
        <v>0</v>
      </c>
      <c r="AA69" s="8"/>
      <c r="AB69" s="8">
        <v>0</v>
      </c>
    </row>
    <row r="70" spans="1:28" s="26" customFormat="1" ht="11.25">
      <c r="A70" s="7">
        <v>45262</v>
      </c>
      <c r="B70" s="14">
        <v>85</v>
      </c>
      <c r="C70" s="32" t="s">
        <v>86</v>
      </c>
      <c r="D70" s="13">
        <f t="shared" si="3"/>
        <v>0.54166666666666663</v>
      </c>
      <c r="E70" s="8">
        <v>0</v>
      </c>
      <c r="F70" s="8">
        <v>1</v>
      </c>
      <c r="G70" s="8">
        <v>1</v>
      </c>
      <c r="H70" s="8">
        <v>0</v>
      </c>
      <c r="I70" s="8">
        <v>1</v>
      </c>
      <c r="J70" s="8">
        <v>0</v>
      </c>
      <c r="K70" s="8">
        <v>1</v>
      </c>
      <c r="L70" s="8">
        <v>1</v>
      </c>
      <c r="M70" s="8">
        <v>0</v>
      </c>
      <c r="N70" s="8">
        <v>1</v>
      </c>
      <c r="O70" s="8">
        <v>1</v>
      </c>
      <c r="P70" s="8">
        <v>1</v>
      </c>
      <c r="Q70" s="8">
        <v>0</v>
      </c>
      <c r="R70" s="8">
        <v>0</v>
      </c>
      <c r="S70" s="8">
        <v>1</v>
      </c>
      <c r="T70" s="8">
        <v>0</v>
      </c>
      <c r="U70" s="8">
        <v>1</v>
      </c>
      <c r="V70" s="8">
        <v>1</v>
      </c>
      <c r="W70" s="8">
        <v>0</v>
      </c>
      <c r="X70" s="8">
        <v>1</v>
      </c>
      <c r="Y70" s="8">
        <v>1</v>
      </c>
      <c r="Z70" s="8">
        <v>0</v>
      </c>
      <c r="AA70" s="8">
        <v>0</v>
      </c>
      <c r="AB70" s="8">
        <v>0</v>
      </c>
    </row>
    <row r="71" spans="1:28" s="26" customFormat="1" ht="11.25">
      <c r="A71" s="7">
        <v>45262</v>
      </c>
      <c r="B71" s="14">
        <v>1</v>
      </c>
      <c r="C71" s="29" t="s">
        <v>85</v>
      </c>
      <c r="D71" s="13">
        <f t="shared" si="3"/>
        <v>0.41666666666666669</v>
      </c>
      <c r="E71" s="8">
        <v>0</v>
      </c>
      <c r="F71" s="8">
        <v>1</v>
      </c>
      <c r="G71" s="8">
        <v>1</v>
      </c>
      <c r="H71" s="8">
        <v>0</v>
      </c>
      <c r="I71" s="8">
        <v>1</v>
      </c>
      <c r="J71" s="8">
        <v>0</v>
      </c>
      <c r="K71" s="8">
        <v>1</v>
      </c>
      <c r="L71" s="8">
        <v>0</v>
      </c>
      <c r="M71" s="8">
        <v>0</v>
      </c>
      <c r="N71" s="8">
        <v>1</v>
      </c>
      <c r="O71" s="8">
        <v>0</v>
      </c>
      <c r="P71" s="8">
        <v>1</v>
      </c>
      <c r="Q71" s="8">
        <v>0</v>
      </c>
      <c r="R71" s="8">
        <v>0</v>
      </c>
      <c r="S71" s="8">
        <v>0</v>
      </c>
      <c r="T71" s="8">
        <v>1</v>
      </c>
      <c r="U71" s="8">
        <v>0</v>
      </c>
      <c r="V71" s="8">
        <v>1</v>
      </c>
      <c r="W71" s="8">
        <v>1</v>
      </c>
      <c r="X71" s="8">
        <v>1</v>
      </c>
      <c r="Y71" s="8">
        <v>0</v>
      </c>
      <c r="Z71" s="8">
        <v>0</v>
      </c>
      <c r="AA71" s="8">
        <v>0</v>
      </c>
      <c r="AB71" s="8">
        <v>0</v>
      </c>
    </row>
    <row r="72" spans="1:28" s="26" customFormat="1" ht="11.25">
      <c r="A72" s="7">
        <v>45255</v>
      </c>
      <c r="B72" s="14">
        <v>237</v>
      </c>
      <c r="C72" s="29" t="s">
        <v>84</v>
      </c>
      <c r="D72" s="13">
        <f t="shared" si="3"/>
        <v>0.33333333333333331</v>
      </c>
      <c r="E72" s="8">
        <v>0</v>
      </c>
      <c r="F72" s="8">
        <v>1</v>
      </c>
      <c r="G72" s="8">
        <v>0</v>
      </c>
      <c r="H72" s="8">
        <v>0</v>
      </c>
      <c r="I72" s="8">
        <v>0</v>
      </c>
      <c r="J72" s="8">
        <v>1</v>
      </c>
      <c r="K72" s="8">
        <v>0</v>
      </c>
      <c r="L72" s="8">
        <v>0</v>
      </c>
      <c r="M72" s="8">
        <v>0</v>
      </c>
      <c r="N72" s="8">
        <v>0</v>
      </c>
      <c r="O72" s="8">
        <v>0</v>
      </c>
      <c r="P72" s="8">
        <v>1</v>
      </c>
      <c r="Q72" s="8">
        <v>1</v>
      </c>
      <c r="R72" s="8">
        <v>0</v>
      </c>
      <c r="S72" s="8">
        <v>1</v>
      </c>
      <c r="T72" s="8">
        <v>0</v>
      </c>
      <c r="U72" s="8">
        <v>0</v>
      </c>
      <c r="V72" s="8">
        <v>1</v>
      </c>
      <c r="W72" s="8">
        <v>0</v>
      </c>
      <c r="X72" s="8">
        <v>1</v>
      </c>
      <c r="Y72" s="8">
        <v>1</v>
      </c>
      <c r="Z72" s="8">
        <v>0</v>
      </c>
      <c r="AA72" s="8">
        <v>0</v>
      </c>
      <c r="AB72" s="8">
        <v>0</v>
      </c>
    </row>
    <row r="73" spans="1:28" s="26" customFormat="1" ht="11.25">
      <c r="A73" s="7">
        <v>45254</v>
      </c>
      <c r="B73" s="14">
        <v>69</v>
      </c>
      <c r="C73" s="33" t="s">
        <v>83</v>
      </c>
      <c r="D73" s="13">
        <f t="shared" ref="D73:D88" si="4">IFERROR(SUM(E73:AB73)/COUNTA(E73:AB73),"")</f>
        <v>0.70833333333333337</v>
      </c>
      <c r="E73" s="8">
        <v>0</v>
      </c>
      <c r="F73" s="8">
        <v>1</v>
      </c>
      <c r="G73" s="8">
        <v>1</v>
      </c>
      <c r="H73" s="8">
        <v>0</v>
      </c>
      <c r="I73" s="8">
        <v>1</v>
      </c>
      <c r="J73" s="8">
        <v>0</v>
      </c>
      <c r="K73" s="8">
        <v>1</v>
      </c>
      <c r="L73" s="8">
        <v>0</v>
      </c>
      <c r="M73" s="8">
        <v>1</v>
      </c>
      <c r="N73" s="8">
        <v>1</v>
      </c>
      <c r="O73" s="8">
        <v>1</v>
      </c>
      <c r="P73" s="8">
        <v>1</v>
      </c>
      <c r="Q73" s="8">
        <v>1</v>
      </c>
      <c r="R73" s="8">
        <v>1</v>
      </c>
      <c r="S73" s="8">
        <v>1</v>
      </c>
      <c r="T73" s="8">
        <v>0</v>
      </c>
      <c r="U73" s="8">
        <v>1</v>
      </c>
      <c r="V73" s="8">
        <v>1</v>
      </c>
      <c r="W73" s="8">
        <v>0</v>
      </c>
      <c r="X73" s="8">
        <v>1</v>
      </c>
      <c r="Y73" s="8">
        <v>1</v>
      </c>
      <c r="Z73" s="8">
        <v>1</v>
      </c>
      <c r="AA73" s="8">
        <v>1</v>
      </c>
      <c r="AB73" s="8">
        <v>0</v>
      </c>
    </row>
    <row r="74" spans="1:28" s="26" customFormat="1" ht="11.25">
      <c r="A74" s="7">
        <v>45254</v>
      </c>
      <c r="B74" s="14">
        <v>4</v>
      </c>
      <c r="C74" s="29" t="s">
        <v>82</v>
      </c>
      <c r="D74" s="13">
        <f t="shared" si="4"/>
        <v>0.45833333333333331</v>
      </c>
      <c r="E74" s="8">
        <v>0</v>
      </c>
      <c r="F74" s="8">
        <v>1</v>
      </c>
      <c r="G74" s="8">
        <v>1</v>
      </c>
      <c r="H74" s="8">
        <v>0</v>
      </c>
      <c r="I74" s="8">
        <v>1</v>
      </c>
      <c r="J74" s="8">
        <v>1</v>
      </c>
      <c r="K74" s="8">
        <v>0</v>
      </c>
      <c r="L74" s="8">
        <v>1</v>
      </c>
      <c r="M74" s="8">
        <v>0</v>
      </c>
      <c r="N74" s="8">
        <v>1</v>
      </c>
      <c r="O74" s="8">
        <v>0</v>
      </c>
      <c r="P74" s="8">
        <v>0</v>
      </c>
      <c r="Q74" s="8">
        <v>0</v>
      </c>
      <c r="R74" s="8">
        <v>1</v>
      </c>
      <c r="S74" s="8">
        <v>0</v>
      </c>
      <c r="T74" s="8">
        <v>1</v>
      </c>
      <c r="U74" s="8">
        <v>0</v>
      </c>
      <c r="V74" s="8">
        <v>1</v>
      </c>
      <c r="W74" s="8">
        <v>0</v>
      </c>
      <c r="X74" s="8">
        <v>0</v>
      </c>
      <c r="Y74" s="8">
        <v>1</v>
      </c>
      <c r="Z74" s="8">
        <v>0</v>
      </c>
      <c r="AA74" s="8">
        <v>1</v>
      </c>
      <c r="AB74" s="8">
        <v>0</v>
      </c>
    </row>
    <row r="75" spans="1:28">
      <c r="A75" s="7">
        <v>45244</v>
      </c>
      <c r="B75" s="14">
        <v>15</v>
      </c>
      <c r="C75" s="29" t="s">
        <v>81</v>
      </c>
      <c r="D75" s="13">
        <f t="shared" si="4"/>
        <v>0.875</v>
      </c>
      <c r="E75" s="8">
        <v>0</v>
      </c>
      <c r="F75" s="8">
        <v>1</v>
      </c>
      <c r="G75" s="8">
        <v>1</v>
      </c>
      <c r="H75" s="8">
        <v>1</v>
      </c>
      <c r="I75" s="8">
        <v>1</v>
      </c>
      <c r="J75" s="8">
        <v>1</v>
      </c>
      <c r="K75" s="8">
        <v>1</v>
      </c>
      <c r="L75" s="8">
        <v>0</v>
      </c>
      <c r="M75" s="8">
        <v>1</v>
      </c>
      <c r="N75" s="8">
        <v>1</v>
      </c>
      <c r="O75" s="8">
        <v>1</v>
      </c>
      <c r="P75" s="8">
        <v>1</v>
      </c>
      <c r="Q75" s="8">
        <v>0</v>
      </c>
      <c r="R75" s="8">
        <v>1</v>
      </c>
      <c r="S75" s="8">
        <v>1</v>
      </c>
      <c r="T75" s="8">
        <v>1</v>
      </c>
      <c r="U75" s="8">
        <v>1</v>
      </c>
      <c r="V75" s="8">
        <v>1</v>
      </c>
      <c r="W75" s="8">
        <v>1</v>
      </c>
      <c r="X75" s="8">
        <v>1</v>
      </c>
      <c r="Y75" s="8">
        <v>1</v>
      </c>
      <c r="Z75" s="8">
        <v>1</v>
      </c>
      <c r="AA75" s="8">
        <v>1</v>
      </c>
      <c r="AB75" s="8">
        <v>1</v>
      </c>
    </row>
    <row r="76" spans="1:28">
      <c r="A76" s="7">
        <v>45240</v>
      </c>
      <c r="B76" s="14">
        <v>1</v>
      </c>
      <c r="C76" s="29" t="s">
        <v>80</v>
      </c>
      <c r="D76" s="13">
        <f t="shared" si="4"/>
        <v>0.14285714285714285</v>
      </c>
      <c r="E76" s="8">
        <v>0</v>
      </c>
      <c r="F76" s="8">
        <v>0</v>
      </c>
      <c r="G76" s="8">
        <v>0</v>
      </c>
      <c r="H76" s="8">
        <v>0</v>
      </c>
      <c r="I76" s="8">
        <v>0</v>
      </c>
      <c r="J76" s="8"/>
      <c r="K76" s="8"/>
      <c r="L76" s="8">
        <v>0</v>
      </c>
      <c r="M76" s="8">
        <v>0</v>
      </c>
      <c r="N76" s="8">
        <v>0</v>
      </c>
      <c r="O76" s="8">
        <v>0</v>
      </c>
      <c r="P76" s="8">
        <v>1</v>
      </c>
      <c r="Q76" s="8">
        <v>0</v>
      </c>
      <c r="R76" s="8">
        <v>0</v>
      </c>
      <c r="S76" s="8">
        <v>1</v>
      </c>
      <c r="T76" s="8">
        <v>0</v>
      </c>
      <c r="U76" s="8">
        <v>0</v>
      </c>
      <c r="V76" s="8">
        <v>1</v>
      </c>
      <c r="W76" s="8">
        <v>0</v>
      </c>
      <c r="X76" s="8">
        <v>0</v>
      </c>
      <c r="Y76" s="8">
        <v>0</v>
      </c>
      <c r="Z76" s="8">
        <v>0</v>
      </c>
      <c r="AA76" s="8"/>
      <c r="AB76" s="8">
        <v>0</v>
      </c>
    </row>
    <row r="77" spans="1:28">
      <c r="A77" s="7">
        <v>45240</v>
      </c>
      <c r="B77" s="14">
        <v>11</v>
      </c>
      <c r="C77" s="29" t="s">
        <v>79</v>
      </c>
      <c r="D77" s="13">
        <f t="shared" si="4"/>
        <v>0.5</v>
      </c>
      <c r="E77" s="8">
        <v>0</v>
      </c>
      <c r="F77" s="8">
        <v>0</v>
      </c>
      <c r="G77" s="8">
        <v>1</v>
      </c>
      <c r="H77" s="8">
        <v>0</v>
      </c>
      <c r="I77" s="8">
        <v>0</v>
      </c>
      <c r="J77" s="8">
        <v>0</v>
      </c>
      <c r="K77" s="8">
        <v>1</v>
      </c>
      <c r="L77" s="8">
        <v>1</v>
      </c>
      <c r="M77" s="8">
        <v>1</v>
      </c>
      <c r="N77" s="8">
        <v>0</v>
      </c>
      <c r="O77" s="8">
        <v>1</v>
      </c>
      <c r="P77" s="8">
        <v>0</v>
      </c>
      <c r="Q77" s="8">
        <v>0</v>
      </c>
      <c r="R77" s="8">
        <v>0</v>
      </c>
      <c r="S77" s="8">
        <v>1</v>
      </c>
      <c r="T77" s="8">
        <v>1</v>
      </c>
      <c r="U77" s="8">
        <v>0</v>
      </c>
      <c r="V77" s="8">
        <v>1</v>
      </c>
      <c r="W77" s="8">
        <v>0</v>
      </c>
      <c r="X77" s="8">
        <v>1</v>
      </c>
      <c r="Y77" s="8">
        <v>1</v>
      </c>
      <c r="Z77" s="8">
        <v>1</v>
      </c>
      <c r="AA77" s="8">
        <v>1</v>
      </c>
      <c r="AB77" s="8">
        <v>0</v>
      </c>
    </row>
    <row r="78" spans="1:28">
      <c r="A78" s="7">
        <v>45237</v>
      </c>
      <c r="B78" s="14">
        <v>4</v>
      </c>
      <c r="C78" s="29" t="s">
        <v>78</v>
      </c>
      <c r="D78" s="13">
        <f t="shared" si="4"/>
        <v>0.8</v>
      </c>
      <c r="E78" s="8">
        <v>0</v>
      </c>
      <c r="F78" s="8">
        <v>1</v>
      </c>
      <c r="G78" s="8">
        <v>1</v>
      </c>
      <c r="H78" s="8">
        <v>1</v>
      </c>
      <c r="I78" s="8">
        <v>1</v>
      </c>
      <c r="J78" s="8"/>
      <c r="K78" s="8"/>
      <c r="L78" s="8">
        <v>1</v>
      </c>
      <c r="M78" s="8">
        <v>1</v>
      </c>
      <c r="N78" s="8">
        <v>1</v>
      </c>
      <c r="O78" s="8">
        <v>1</v>
      </c>
      <c r="P78" s="8">
        <v>1</v>
      </c>
      <c r="Q78" s="8">
        <v>1</v>
      </c>
      <c r="R78" s="8">
        <v>0</v>
      </c>
      <c r="S78" s="8">
        <v>1</v>
      </c>
      <c r="T78" s="8">
        <v>1</v>
      </c>
      <c r="U78" s="8">
        <v>0</v>
      </c>
      <c r="V78" s="8">
        <v>1</v>
      </c>
      <c r="W78" s="8"/>
      <c r="X78" s="8">
        <v>1</v>
      </c>
      <c r="Y78" s="8">
        <v>1</v>
      </c>
      <c r="Z78" s="8">
        <v>0</v>
      </c>
      <c r="AA78" s="8"/>
      <c r="AB78" s="8">
        <v>1</v>
      </c>
    </row>
    <row r="79" spans="1:28" s="26" customFormat="1" ht="11.25">
      <c r="A79" s="7">
        <v>45233</v>
      </c>
      <c r="B79" s="14">
        <v>36</v>
      </c>
      <c r="C79" s="29" t="s">
        <v>77</v>
      </c>
      <c r="D79" s="13">
        <f t="shared" si="4"/>
        <v>0.05</v>
      </c>
      <c r="E79" s="8">
        <v>0</v>
      </c>
      <c r="F79" s="8">
        <v>0</v>
      </c>
      <c r="G79" s="8">
        <v>0</v>
      </c>
      <c r="H79" s="8">
        <v>0</v>
      </c>
      <c r="I79" s="8">
        <v>0</v>
      </c>
      <c r="J79" s="8"/>
      <c r="K79" s="8"/>
      <c r="L79" s="8">
        <v>0</v>
      </c>
      <c r="M79" s="8">
        <v>0</v>
      </c>
      <c r="N79" s="8">
        <v>0</v>
      </c>
      <c r="O79" s="8">
        <v>0</v>
      </c>
      <c r="P79" s="8">
        <v>0</v>
      </c>
      <c r="Q79" s="8"/>
      <c r="R79" s="8">
        <v>0</v>
      </c>
      <c r="S79" s="8">
        <v>0</v>
      </c>
      <c r="T79" s="8">
        <v>0</v>
      </c>
      <c r="U79" s="8">
        <v>0</v>
      </c>
      <c r="V79" s="8">
        <v>1</v>
      </c>
      <c r="W79" s="8">
        <v>0</v>
      </c>
      <c r="X79" s="8">
        <v>0</v>
      </c>
      <c r="Y79" s="8">
        <v>0</v>
      </c>
      <c r="Z79" s="8">
        <v>0</v>
      </c>
      <c r="AA79" s="8"/>
      <c r="AB79" s="8">
        <v>0</v>
      </c>
    </row>
    <row r="80" spans="1:28" s="26" customFormat="1" ht="11.25">
      <c r="A80" s="7">
        <v>45231</v>
      </c>
      <c r="B80" s="14">
        <v>421</v>
      </c>
      <c r="C80" s="29" t="s">
        <v>76</v>
      </c>
      <c r="D80" s="13">
        <f t="shared" si="4"/>
        <v>0.73913043478260865</v>
      </c>
      <c r="E80" s="8">
        <v>0</v>
      </c>
      <c r="F80" s="8">
        <v>0</v>
      </c>
      <c r="G80" s="8">
        <v>1</v>
      </c>
      <c r="H80" s="8">
        <v>1</v>
      </c>
      <c r="I80" s="8">
        <v>1</v>
      </c>
      <c r="J80" s="8">
        <v>1</v>
      </c>
      <c r="K80" s="8">
        <v>1</v>
      </c>
      <c r="L80" s="8">
        <v>1</v>
      </c>
      <c r="M80" s="8">
        <v>0</v>
      </c>
      <c r="N80" s="8">
        <v>1</v>
      </c>
      <c r="O80" s="8">
        <v>1</v>
      </c>
      <c r="P80" s="8">
        <v>1</v>
      </c>
      <c r="Q80" s="8"/>
      <c r="R80" s="8">
        <v>0</v>
      </c>
      <c r="S80" s="8">
        <v>1</v>
      </c>
      <c r="T80" s="8">
        <v>0</v>
      </c>
      <c r="U80" s="8">
        <v>1</v>
      </c>
      <c r="V80" s="8">
        <v>1</v>
      </c>
      <c r="W80" s="8">
        <v>0</v>
      </c>
      <c r="X80" s="8">
        <v>1</v>
      </c>
      <c r="Y80" s="8">
        <v>1</v>
      </c>
      <c r="Z80" s="8">
        <v>1</v>
      </c>
      <c r="AA80" s="8">
        <v>1</v>
      </c>
      <c r="AB80" s="8">
        <v>1</v>
      </c>
    </row>
    <row r="81" spans="1:28">
      <c r="A81" s="7">
        <v>45224</v>
      </c>
      <c r="B81" s="14">
        <v>272</v>
      </c>
      <c r="C81" s="29" t="s">
        <v>75</v>
      </c>
      <c r="D81" s="13">
        <f t="shared" si="4"/>
        <v>0.56521739130434778</v>
      </c>
      <c r="E81" s="8">
        <v>0</v>
      </c>
      <c r="F81" s="8">
        <v>1</v>
      </c>
      <c r="G81" s="8">
        <v>1</v>
      </c>
      <c r="H81" s="8">
        <v>0</v>
      </c>
      <c r="I81" s="8">
        <v>1</v>
      </c>
      <c r="J81" s="8">
        <v>0</v>
      </c>
      <c r="K81" s="8">
        <v>1</v>
      </c>
      <c r="L81" s="8">
        <v>1</v>
      </c>
      <c r="M81" s="8">
        <v>0</v>
      </c>
      <c r="N81" s="8">
        <v>1</v>
      </c>
      <c r="O81" s="8">
        <v>0</v>
      </c>
      <c r="P81" s="8">
        <v>1</v>
      </c>
      <c r="Q81" s="8"/>
      <c r="R81" s="8">
        <v>0</v>
      </c>
      <c r="S81" s="8">
        <v>1</v>
      </c>
      <c r="T81" s="8">
        <v>1</v>
      </c>
      <c r="U81" s="8">
        <v>0</v>
      </c>
      <c r="V81" s="8">
        <v>1</v>
      </c>
      <c r="W81" s="8">
        <v>0</v>
      </c>
      <c r="X81" s="8">
        <v>1</v>
      </c>
      <c r="Y81" s="8">
        <v>1</v>
      </c>
      <c r="Z81" s="8">
        <v>1</v>
      </c>
      <c r="AA81" s="8">
        <v>0</v>
      </c>
      <c r="AB81" s="8">
        <v>0</v>
      </c>
    </row>
    <row r="82" spans="1:28">
      <c r="A82" s="7">
        <v>45223</v>
      </c>
      <c r="B82" s="14">
        <v>5</v>
      </c>
      <c r="C82" s="32" t="s">
        <v>74</v>
      </c>
      <c r="D82" s="13">
        <f t="shared" si="4"/>
        <v>0.13043478260869565</v>
      </c>
      <c r="E82" s="8">
        <v>0</v>
      </c>
      <c r="F82" s="8">
        <v>0</v>
      </c>
      <c r="G82" s="8">
        <v>0</v>
      </c>
      <c r="H82" s="8">
        <v>0</v>
      </c>
      <c r="I82" s="8">
        <v>0</v>
      </c>
      <c r="J82" s="8">
        <v>1</v>
      </c>
      <c r="K82" s="8">
        <v>0</v>
      </c>
      <c r="L82" s="8">
        <v>0</v>
      </c>
      <c r="M82" s="8">
        <v>0</v>
      </c>
      <c r="N82" s="8">
        <v>0</v>
      </c>
      <c r="O82" s="8">
        <v>0</v>
      </c>
      <c r="P82" s="8">
        <v>0</v>
      </c>
      <c r="Q82" s="8"/>
      <c r="R82" s="8">
        <v>0</v>
      </c>
      <c r="S82" s="8">
        <v>0</v>
      </c>
      <c r="T82" s="8">
        <v>0</v>
      </c>
      <c r="U82" s="8">
        <v>0</v>
      </c>
      <c r="V82" s="8">
        <v>1</v>
      </c>
      <c r="W82" s="8">
        <v>0</v>
      </c>
      <c r="X82" s="8">
        <v>0</v>
      </c>
      <c r="Y82" s="8">
        <v>0</v>
      </c>
      <c r="Z82" s="8">
        <v>0</v>
      </c>
      <c r="AA82" s="8">
        <v>1</v>
      </c>
      <c r="AB82" s="8">
        <v>0</v>
      </c>
    </row>
    <row r="83" spans="1:28">
      <c r="A83" s="7">
        <v>45219</v>
      </c>
      <c r="B83" s="14">
        <v>44</v>
      </c>
      <c r="C83" s="29" t="s">
        <v>73</v>
      </c>
      <c r="D83" s="13">
        <f t="shared" si="4"/>
        <v>0.43478260869565216</v>
      </c>
      <c r="E83" s="8">
        <v>0</v>
      </c>
      <c r="F83" s="8">
        <v>0</v>
      </c>
      <c r="G83" s="8">
        <v>1</v>
      </c>
      <c r="H83" s="8">
        <v>0</v>
      </c>
      <c r="I83" s="8">
        <v>1</v>
      </c>
      <c r="J83" s="8">
        <v>0</v>
      </c>
      <c r="K83" s="8">
        <v>1</v>
      </c>
      <c r="L83" s="8">
        <v>0</v>
      </c>
      <c r="M83" s="8">
        <v>0</v>
      </c>
      <c r="N83" s="8">
        <v>1</v>
      </c>
      <c r="O83" s="8">
        <v>0</v>
      </c>
      <c r="P83" s="8">
        <v>1</v>
      </c>
      <c r="Q83" s="8"/>
      <c r="R83" s="8">
        <v>0</v>
      </c>
      <c r="S83" s="8">
        <v>1</v>
      </c>
      <c r="T83" s="8">
        <v>0</v>
      </c>
      <c r="U83" s="8">
        <v>0</v>
      </c>
      <c r="V83" s="8">
        <v>1</v>
      </c>
      <c r="W83" s="8">
        <v>0</v>
      </c>
      <c r="X83" s="8">
        <v>1</v>
      </c>
      <c r="Y83" s="8">
        <v>1</v>
      </c>
      <c r="Z83" s="8">
        <v>0</v>
      </c>
      <c r="AA83" s="8">
        <v>1</v>
      </c>
      <c r="AB83" s="8">
        <v>0</v>
      </c>
    </row>
    <row r="84" spans="1:28" s="26" customFormat="1" ht="11.25">
      <c r="A84" s="7">
        <v>45218</v>
      </c>
      <c r="B84" s="14">
        <v>43</v>
      </c>
      <c r="C84" s="29" t="s">
        <v>72</v>
      </c>
      <c r="D84" s="13">
        <f t="shared" si="4"/>
        <v>0.13636363636363635</v>
      </c>
      <c r="E84" s="8">
        <v>0</v>
      </c>
      <c r="F84" s="8">
        <v>0</v>
      </c>
      <c r="G84" s="8">
        <v>0</v>
      </c>
      <c r="H84" s="8">
        <v>0</v>
      </c>
      <c r="I84" s="8">
        <v>0</v>
      </c>
      <c r="J84" s="8"/>
      <c r="K84" s="8">
        <v>0</v>
      </c>
      <c r="L84" s="8">
        <v>0</v>
      </c>
      <c r="M84" s="8">
        <v>0</v>
      </c>
      <c r="N84" s="8">
        <v>0</v>
      </c>
      <c r="O84" s="8">
        <v>0</v>
      </c>
      <c r="P84" s="8">
        <v>0</v>
      </c>
      <c r="Q84" s="8"/>
      <c r="R84" s="8">
        <v>0</v>
      </c>
      <c r="S84" s="8">
        <v>1</v>
      </c>
      <c r="T84" s="8">
        <v>1</v>
      </c>
      <c r="U84" s="8">
        <v>0</v>
      </c>
      <c r="V84" s="8">
        <v>1</v>
      </c>
      <c r="W84" s="8">
        <v>0</v>
      </c>
      <c r="X84" s="8">
        <v>0</v>
      </c>
      <c r="Y84" s="8">
        <v>0</v>
      </c>
      <c r="Z84" s="8">
        <v>0</v>
      </c>
      <c r="AA84" s="8">
        <v>0</v>
      </c>
      <c r="AB84" s="8">
        <v>0</v>
      </c>
    </row>
    <row r="85" spans="1:28">
      <c r="A85" s="7">
        <v>45218</v>
      </c>
      <c r="B85" s="14">
        <v>8</v>
      </c>
      <c r="C85" s="29" t="s">
        <v>71</v>
      </c>
      <c r="D85" s="13">
        <f t="shared" si="4"/>
        <v>0.82608695652173914</v>
      </c>
      <c r="E85" s="8">
        <v>0</v>
      </c>
      <c r="F85" s="8">
        <v>0</v>
      </c>
      <c r="G85" s="8">
        <v>1</v>
      </c>
      <c r="H85" s="8">
        <v>1</v>
      </c>
      <c r="I85" s="8">
        <v>1</v>
      </c>
      <c r="J85" s="8">
        <v>1</v>
      </c>
      <c r="K85" s="8">
        <v>1</v>
      </c>
      <c r="L85" s="8">
        <v>1</v>
      </c>
      <c r="M85" s="8">
        <v>1</v>
      </c>
      <c r="N85" s="8">
        <v>1</v>
      </c>
      <c r="O85" s="8">
        <v>1</v>
      </c>
      <c r="P85" s="8">
        <v>1</v>
      </c>
      <c r="Q85" s="8"/>
      <c r="R85" s="8">
        <v>0</v>
      </c>
      <c r="S85" s="8">
        <v>1</v>
      </c>
      <c r="T85" s="8">
        <v>1</v>
      </c>
      <c r="U85" s="8">
        <v>1</v>
      </c>
      <c r="V85" s="8">
        <v>1</v>
      </c>
      <c r="W85" s="8">
        <v>0</v>
      </c>
      <c r="X85" s="8">
        <v>1</v>
      </c>
      <c r="Y85" s="8">
        <v>1</v>
      </c>
      <c r="Z85" s="8">
        <v>1</v>
      </c>
      <c r="AA85" s="8">
        <v>1</v>
      </c>
      <c r="AB85" s="8">
        <v>1</v>
      </c>
    </row>
    <row r="86" spans="1:28" s="26" customFormat="1" ht="11.25">
      <c r="A86" s="7">
        <v>45212</v>
      </c>
      <c r="B86" s="14">
        <v>1</v>
      </c>
      <c r="C86" s="29" t="s">
        <v>70</v>
      </c>
      <c r="D86" s="13">
        <f t="shared" si="4"/>
        <v>0.86363636363636365</v>
      </c>
      <c r="E86" s="8">
        <v>0</v>
      </c>
      <c r="F86" s="8">
        <v>1</v>
      </c>
      <c r="G86" s="8">
        <v>1</v>
      </c>
      <c r="H86" s="8">
        <v>1</v>
      </c>
      <c r="I86" s="8">
        <v>1</v>
      </c>
      <c r="J86" s="8">
        <v>1</v>
      </c>
      <c r="K86" s="8">
        <v>1</v>
      </c>
      <c r="L86" s="8">
        <v>1</v>
      </c>
      <c r="M86" s="8">
        <v>1</v>
      </c>
      <c r="N86" s="8">
        <v>1</v>
      </c>
      <c r="O86" s="8">
        <v>0</v>
      </c>
      <c r="P86" s="8">
        <v>1</v>
      </c>
      <c r="Q86" s="8"/>
      <c r="R86" s="8">
        <v>1</v>
      </c>
      <c r="S86" s="8"/>
      <c r="T86" s="8">
        <v>1</v>
      </c>
      <c r="U86" s="8">
        <v>1</v>
      </c>
      <c r="V86" s="8">
        <v>1</v>
      </c>
      <c r="W86" s="8">
        <v>1</v>
      </c>
      <c r="X86" s="8">
        <v>1</v>
      </c>
      <c r="Y86" s="8">
        <v>1</v>
      </c>
      <c r="Z86" s="8">
        <v>1</v>
      </c>
      <c r="AA86" s="8">
        <v>0</v>
      </c>
      <c r="AB86" s="8">
        <v>1</v>
      </c>
    </row>
    <row r="87" spans="1:28">
      <c r="A87" s="7">
        <v>45202</v>
      </c>
      <c r="B87" s="14">
        <v>14</v>
      </c>
      <c r="C87" s="29" t="s">
        <v>69</v>
      </c>
      <c r="D87" s="13">
        <f t="shared" si="4"/>
        <v>0.82608695652173914</v>
      </c>
      <c r="E87" s="8">
        <v>0</v>
      </c>
      <c r="F87" s="8">
        <v>0</v>
      </c>
      <c r="G87" s="8">
        <v>1</v>
      </c>
      <c r="H87" s="8">
        <v>1</v>
      </c>
      <c r="I87" s="8">
        <v>1</v>
      </c>
      <c r="J87" s="8">
        <v>1</v>
      </c>
      <c r="K87" s="8">
        <v>1</v>
      </c>
      <c r="L87" s="8">
        <v>1</v>
      </c>
      <c r="M87" s="8">
        <v>1</v>
      </c>
      <c r="N87" s="8">
        <v>1</v>
      </c>
      <c r="O87" s="8">
        <v>1</v>
      </c>
      <c r="P87" s="8">
        <v>1</v>
      </c>
      <c r="Q87" s="8"/>
      <c r="R87" s="8">
        <v>0</v>
      </c>
      <c r="S87" s="8">
        <v>1</v>
      </c>
      <c r="T87" s="8">
        <v>1</v>
      </c>
      <c r="U87" s="8">
        <v>1</v>
      </c>
      <c r="V87" s="8">
        <v>1</v>
      </c>
      <c r="W87" s="8">
        <v>1</v>
      </c>
      <c r="X87" s="8">
        <v>1</v>
      </c>
      <c r="Y87" s="8">
        <v>1</v>
      </c>
      <c r="Z87" s="8">
        <v>1</v>
      </c>
      <c r="AA87" s="8">
        <v>0</v>
      </c>
      <c r="AB87" s="8">
        <v>1</v>
      </c>
    </row>
    <row r="88" spans="1:28">
      <c r="A88" s="7">
        <v>45196</v>
      </c>
      <c r="B88" s="31">
        <v>43</v>
      </c>
      <c r="C88" s="32" t="s">
        <v>68</v>
      </c>
      <c r="D88" s="13">
        <f t="shared" si="4"/>
        <v>0.65217391304347827</v>
      </c>
      <c r="E88" s="8">
        <v>0</v>
      </c>
      <c r="F88" s="8">
        <v>0</v>
      </c>
      <c r="G88" s="8">
        <v>1</v>
      </c>
      <c r="H88" s="8">
        <v>0</v>
      </c>
      <c r="I88" s="8">
        <v>1</v>
      </c>
      <c r="J88" s="8">
        <v>1</v>
      </c>
      <c r="K88" s="8">
        <v>1</v>
      </c>
      <c r="L88" s="8">
        <v>0</v>
      </c>
      <c r="M88" s="8">
        <v>1</v>
      </c>
      <c r="N88" s="8">
        <v>1</v>
      </c>
      <c r="O88" s="8">
        <v>1</v>
      </c>
      <c r="P88" s="8">
        <v>1</v>
      </c>
      <c r="Q88" s="8"/>
      <c r="R88" s="8">
        <v>1</v>
      </c>
      <c r="S88" s="8">
        <v>1</v>
      </c>
      <c r="T88" s="8">
        <v>1</v>
      </c>
      <c r="U88" s="8">
        <v>1</v>
      </c>
      <c r="V88" s="8">
        <v>1</v>
      </c>
      <c r="W88" s="8">
        <v>0</v>
      </c>
      <c r="X88" s="8">
        <v>1</v>
      </c>
      <c r="Y88" s="8">
        <v>1</v>
      </c>
      <c r="Z88" s="8">
        <v>0</v>
      </c>
      <c r="AA88" s="8">
        <v>0</v>
      </c>
      <c r="AB88" s="8">
        <v>0</v>
      </c>
    </row>
    <row r="89" spans="1:28">
      <c r="A89" s="7">
        <v>45163</v>
      </c>
      <c r="B89" s="14" t="s">
        <v>67</v>
      </c>
      <c r="C89" s="29" t="s">
        <v>65</v>
      </c>
      <c r="D89" s="13">
        <f t="shared" ref="D89:D131" si="5">IFERROR(SUM(E89:AB89)/COUNTA(E89:AB89),"")</f>
        <v>0.56521739130434778</v>
      </c>
      <c r="E89" s="8">
        <v>0</v>
      </c>
      <c r="F89" s="8">
        <v>1</v>
      </c>
      <c r="G89" s="8">
        <v>1</v>
      </c>
      <c r="H89" s="8">
        <v>0</v>
      </c>
      <c r="I89" s="8">
        <v>1</v>
      </c>
      <c r="J89" s="8">
        <v>0</v>
      </c>
      <c r="K89" s="8">
        <v>1</v>
      </c>
      <c r="L89" s="8">
        <v>1</v>
      </c>
      <c r="M89" s="8">
        <v>1</v>
      </c>
      <c r="N89" s="8">
        <v>1</v>
      </c>
      <c r="O89" s="8">
        <v>0</v>
      </c>
      <c r="P89" s="8">
        <v>1</v>
      </c>
      <c r="Q89" s="8"/>
      <c r="R89" s="8">
        <v>0</v>
      </c>
      <c r="S89" s="8">
        <v>1</v>
      </c>
      <c r="T89" s="8">
        <v>1</v>
      </c>
      <c r="U89" s="8">
        <v>0</v>
      </c>
      <c r="V89" s="8">
        <v>1</v>
      </c>
      <c r="W89" s="8">
        <v>0</v>
      </c>
      <c r="X89" s="8">
        <v>1</v>
      </c>
      <c r="Y89" s="8">
        <v>1</v>
      </c>
      <c r="Z89" s="8">
        <v>0</v>
      </c>
      <c r="AA89" s="8">
        <v>0</v>
      </c>
      <c r="AB89" s="8">
        <v>0</v>
      </c>
    </row>
    <row r="90" spans="1:28">
      <c r="A90" s="7">
        <v>45161</v>
      </c>
      <c r="B90" s="14" t="s">
        <v>67</v>
      </c>
      <c r="C90" s="29" t="s">
        <v>64</v>
      </c>
      <c r="D90" s="13">
        <f t="shared" si="5"/>
        <v>0.69565217391304346</v>
      </c>
      <c r="E90" s="8">
        <v>0</v>
      </c>
      <c r="F90" s="8">
        <v>0</v>
      </c>
      <c r="G90" s="8">
        <v>1</v>
      </c>
      <c r="H90" s="8">
        <v>1</v>
      </c>
      <c r="I90" s="8">
        <v>0</v>
      </c>
      <c r="J90" s="8">
        <v>1</v>
      </c>
      <c r="K90" s="8">
        <v>1</v>
      </c>
      <c r="L90" s="8">
        <v>0</v>
      </c>
      <c r="M90" s="8">
        <v>1</v>
      </c>
      <c r="N90" s="8">
        <v>0</v>
      </c>
      <c r="O90" s="8">
        <v>0</v>
      </c>
      <c r="P90" s="8">
        <v>1</v>
      </c>
      <c r="Q90" s="8"/>
      <c r="R90" s="8">
        <v>1</v>
      </c>
      <c r="S90" s="8">
        <v>1</v>
      </c>
      <c r="T90" s="8">
        <v>1</v>
      </c>
      <c r="U90" s="8">
        <v>1</v>
      </c>
      <c r="V90" s="8">
        <v>1</v>
      </c>
      <c r="W90" s="8">
        <v>0</v>
      </c>
      <c r="X90" s="8">
        <v>1</v>
      </c>
      <c r="Y90" s="8">
        <v>1</v>
      </c>
      <c r="Z90" s="8">
        <v>1</v>
      </c>
      <c r="AA90" s="8">
        <v>1</v>
      </c>
      <c r="AB90" s="8">
        <v>1</v>
      </c>
    </row>
    <row r="91" spans="1:28">
      <c r="A91" s="7">
        <v>45161</v>
      </c>
      <c r="B91" s="14" t="s">
        <v>67</v>
      </c>
      <c r="C91" s="29" t="s">
        <v>63</v>
      </c>
      <c r="D91" s="13">
        <f t="shared" si="5"/>
        <v>0.17391304347826086</v>
      </c>
      <c r="E91" s="8">
        <v>0</v>
      </c>
      <c r="F91" s="8">
        <v>0</v>
      </c>
      <c r="G91" s="8">
        <v>0</v>
      </c>
      <c r="H91" s="8">
        <v>0</v>
      </c>
      <c r="I91" s="8">
        <v>0</v>
      </c>
      <c r="J91" s="8">
        <v>0</v>
      </c>
      <c r="K91" s="8">
        <v>0</v>
      </c>
      <c r="L91" s="8">
        <v>1</v>
      </c>
      <c r="M91" s="8">
        <v>0</v>
      </c>
      <c r="N91" s="8">
        <v>0</v>
      </c>
      <c r="O91" s="8">
        <v>0</v>
      </c>
      <c r="P91" s="8">
        <v>1</v>
      </c>
      <c r="Q91" s="8"/>
      <c r="R91" s="8">
        <v>0</v>
      </c>
      <c r="S91" s="8">
        <v>0</v>
      </c>
      <c r="T91" s="8">
        <v>0</v>
      </c>
      <c r="U91" s="8">
        <v>0</v>
      </c>
      <c r="V91" s="8">
        <v>1</v>
      </c>
      <c r="W91" s="8">
        <v>0</v>
      </c>
      <c r="X91" s="8">
        <v>0</v>
      </c>
      <c r="Y91" s="8">
        <v>0</v>
      </c>
      <c r="Z91" s="8">
        <v>0</v>
      </c>
      <c r="AA91" s="8">
        <v>1</v>
      </c>
      <c r="AB91" s="8">
        <v>0</v>
      </c>
    </row>
    <row r="92" spans="1:28">
      <c r="A92" s="7">
        <v>45157</v>
      </c>
      <c r="B92" s="14" t="s">
        <v>67</v>
      </c>
      <c r="C92" s="29" t="s">
        <v>62</v>
      </c>
      <c r="D92" s="13">
        <f t="shared" si="5"/>
        <v>0.82608695652173914</v>
      </c>
      <c r="E92" s="8">
        <v>1</v>
      </c>
      <c r="F92" s="8">
        <v>1</v>
      </c>
      <c r="G92" s="8">
        <v>1</v>
      </c>
      <c r="H92" s="8">
        <v>1</v>
      </c>
      <c r="I92" s="8">
        <v>1</v>
      </c>
      <c r="J92" s="8">
        <v>1</v>
      </c>
      <c r="K92" s="8">
        <v>1</v>
      </c>
      <c r="L92" s="8">
        <v>1</v>
      </c>
      <c r="M92" s="8">
        <v>1</v>
      </c>
      <c r="N92" s="8">
        <v>1</v>
      </c>
      <c r="O92" s="8">
        <v>0</v>
      </c>
      <c r="P92" s="8">
        <v>0</v>
      </c>
      <c r="Q92" s="8"/>
      <c r="R92" s="8">
        <v>1</v>
      </c>
      <c r="S92" s="8">
        <v>1</v>
      </c>
      <c r="T92" s="8">
        <v>1</v>
      </c>
      <c r="U92" s="8">
        <v>1</v>
      </c>
      <c r="V92" s="8">
        <v>1</v>
      </c>
      <c r="W92" s="8">
        <v>1</v>
      </c>
      <c r="X92" s="8">
        <v>1</v>
      </c>
      <c r="Y92" s="8">
        <v>1</v>
      </c>
      <c r="Z92" s="8">
        <v>0</v>
      </c>
      <c r="AA92" s="8">
        <v>0</v>
      </c>
      <c r="AB92" s="8">
        <v>1</v>
      </c>
    </row>
    <row r="93" spans="1:28">
      <c r="A93" s="7">
        <v>45147</v>
      </c>
      <c r="B93" s="14" t="s">
        <v>67</v>
      </c>
      <c r="C93" s="28" t="s">
        <v>61</v>
      </c>
      <c r="D93" s="13">
        <f t="shared" si="5"/>
        <v>0.86956521739130432</v>
      </c>
      <c r="E93" s="8">
        <v>1</v>
      </c>
      <c r="F93" s="8">
        <v>1</v>
      </c>
      <c r="G93" s="8">
        <v>1</v>
      </c>
      <c r="H93" s="8">
        <v>0</v>
      </c>
      <c r="I93" s="8">
        <v>1</v>
      </c>
      <c r="J93" s="8">
        <v>1</v>
      </c>
      <c r="K93" s="8">
        <v>1</v>
      </c>
      <c r="L93" s="8">
        <v>1</v>
      </c>
      <c r="M93" s="8">
        <v>1</v>
      </c>
      <c r="N93" s="8">
        <v>1</v>
      </c>
      <c r="O93" s="8">
        <v>1</v>
      </c>
      <c r="P93" s="8">
        <v>1</v>
      </c>
      <c r="Q93" s="8"/>
      <c r="R93" s="8">
        <v>1</v>
      </c>
      <c r="S93" s="8">
        <v>1</v>
      </c>
      <c r="T93" s="8">
        <v>1</v>
      </c>
      <c r="U93" s="8">
        <v>1</v>
      </c>
      <c r="V93" s="8">
        <v>1</v>
      </c>
      <c r="W93" s="8">
        <v>1</v>
      </c>
      <c r="X93" s="8">
        <v>1</v>
      </c>
      <c r="Y93" s="8">
        <v>1</v>
      </c>
      <c r="Z93" s="8">
        <v>1</v>
      </c>
      <c r="AA93" s="8">
        <v>0</v>
      </c>
      <c r="AB93" s="8">
        <v>0</v>
      </c>
    </row>
    <row r="94" spans="1:28">
      <c r="A94" s="7">
        <v>45146</v>
      </c>
      <c r="B94" s="14" t="s">
        <v>67</v>
      </c>
      <c r="C94" s="29" t="s">
        <v>60</v>
      </c>
      <c r="D94" s="13">
        <f t="shared" si="5"/>
        <v>0.86956521739130432</v>
      </c>
      <c r="E94" s="8">
        <v>0</v>
      </c>
      <c r="F94" s="8">
        <v>1</v>
      </c>
      <c r="G94" s="8">
        <v>1</v>
      </c>
      <c r="H94" s="8">
        <v>1</v>
      </c>
      <c r="I94" s="8">
        <v>1</v>
      </c>
      <c r="J94" s="8">
        <v>1</v>
      </c>
      <c r="K94" s="8">
        <v>1</v>
      </c>
      <c r="L94" s="8">
        <v>1</v>
      </c>
      <c r="M94" s="8">
        <v>1</v>
      </c>
      <c r="N94" s="8">
        <v>1</v>
      </c>
      <c r="O94" s="8">
        <v>1</v>
      </c>
      <c r="P94" s="8">
        <v>1</v>
      </c>
      <c r="Q94" s="8"/>
      <c r="R94" s="8">
        <v>1</v>
      </c>
      <c r="S94" s="8">
        <v>1</v>
      </c>
      <c r="T94" s="8">
        <v>1</v>
      </c>
      <c r="U94" s="8">
        <v>1</v>
      </c>
      <c r="V94" s="8">
        <v>1</v>
      </c>
      <c r="W94" s="8">
        <v>1</v>
      </c>
      <c r="X94" s="8">
        <v>1</v>
      </c>
      <c r="Y94" s="8">
        <v>1</v>
      </c>
      <c r="Z94" s="8">
        <v>0</v>
      </c>
      <c r="AA94" s="8">
        <v>1</v>
      </c>
      <c r="AB94" s="8">
        <v>0</v>
      </c>
    </row>
    <row r="95" spans="1:28" s="26" customFormat="1" ht="11.25">
      <c r="A95" s="7">
        <v>45140</v>
      </c>
      <c r="B95" s="14" t="s">
        <v>67</v>
      </c>
      <c r="C95" s="29" t="s">
        <v>59</v>
      </c>
      <c r="D95" s="13">
        <f t="shared" si="5"/>
        <v>0.78260869565217395</v>
      </c>
      <c r="E95" s="8">
        <v>0</v>
      </c>
      <c r="F95" s="8">
        <v>0</v>
      </c>
      <c r="G95" s="8">
        <v>1</v>
      </c>
      <c r="H95" s="8">
        <v>1</v>
      </c>
      <c r="I95" s="8">
        <v>0</v>
      </c>
      <c r="J95" s="8">
        <v>1</v>
      </c>
      <c r="K95" s="8">
        <v>1</v>
      </c>
      <c r="L95" s="8">
        <v>1</v>
      </c>
      <c r="M95" s="8">
        <v>1</v>
      </c>
      <c r="N95" s="8">
        <v>1</v>
      </c>
      <c r="O95" s="8">
        <v>1</v>
      </c>
      <c r="P95" s="8">
        <v>1</v>
      </c>
      <c r="Q95" s="8"/>
      <c r="R95" s="8">
        <v>1</v>
      </c>
      <c r="S95" s="8">
        <v>1</v>
      </c>
      <c r="T95" s="8">
        <v>1</v>
      </c>
      <c r="U95" s="8">
        <v>1</v>
      </c>
      <c r="V95" s="8">
        <v>1</v>
      </c>
      <c r="W95" s="8">
        <v>0</v>
      </c>
      <c r="X95" s="8">
        <v>1</v>
      </c>
      <c r="Y95" s="8">
        <v>1</v>
      </c>
      <c r="Z95" s="8">
        <v>0</v>
      </c>
      <c r="AA95" s="8">
        <v>1</v>
      </c>
      <c r="AB95" s="8">
        <v>1</v>
      </c>
    </row>
    <row r="96" spans="1:28">
      <c r="A96" s="7">
        <v>45139</v>
      </c>
      <c r="B96" s="14" t="s">
        <v>67</v>
      </c>
      <c r="C96" s="29" t="s">
        <v>58</v>
      </c>
      <c r="D96" s="13">
        <f t="shared" si="5"/>
        <v>0.82608695652173914</v>
      </c>
      <c r="E96" s="8">
        <v>0</v>
      </c>
      <c r="F96" s="8">
        <v>1</v>
      </c>
      <c r="G96" s="8">
        <v>1</v>
      </c>
      <c r="H96" s="8">
        <v>1</v>
      </c>
      <c r="I96" s="8">
        <v>1</v>
      </c>
      <c r="J96" s="8">
        <v>1</v>
      </c>
      <c r="K96" s="8">
        <v>1</v>
      </c>
      <c r="L96" s="8">
        <v>1</v>
      </c>
      <c r="M96" s="8">
        <v>1</v>
      </c>
      <c r="N96" s="8">
        <v>1</v>
      </c>
      <c r="O96" s="8">
        <v>0</v>
      </c>
      <c r="P96" s="8">
        <v>1</v>
      </c>
      <c r="Q96" s="8"/>
      <c r="R96" s="8">
        <v>1</v>
      </c>
      <c r="S96" s="8">
        <v>1</v>
      </c>
      <c r="T96" s="8">
        <v>1</v>
      </c>
      <c r="U96" s="8">
        <v>1</v>
      </c>
      <c r="V96" s="8">
        <v>1</v>
      </c>
      <c r="W96" s="8">
        <v>0</v>
      </c>
      <c r="X96" s="8">
        <v>1</v>
      </c>
      <c r="Y96" s="8">
        <v>1</v>
      </c>
      <c r="Z96" s="8">
        <v>1</v>
      </c>
      <c r="AA96" s="8">
        <v>0</v>
      </c>
      <c r="AB96" s="8">
        <v>1</v>
      </c>
    </row>
    <row r="97" spans="1:28">
      <c r="A97" s="7">
        <v>45132</v>
      </c>
      <c r="B97" s="14" t="s">
        <v>67</v>
      </c>
      <c r="C97" s="29" t="s">
        <v>57</v>
      </c>
      <c r="D97" s="13">
        <f t="shared" si="5"/>
        <v>0.31818181818181818</v>
      </c>
      <c r="E97" s="8">
        <v>0</v>
      </c>
      <c r="F97" s="8">
        <v>0</v>
      </c>
      <c r="G97" s="8">
        <v>0</v>
      </c>
      <c r="H97" s="8">
        <v>0</v>
      </c>
      <c r="I97" s="8">
        <v>0</v>
      </c>
      <c r="J97" s="8"/>
      <c r="K97" s="8">
        <v>0</v>
      </c>
      <c r="L97" s="8">
        <v>0</v>
      </c>
      <c r="M97" s="8">
        <v>0</v>
      </c>
      <c r="N97" s="8">
        <v>0</v>
      </c>
      <c r="O97" s="8">
        <v>0</v>
      </c>
      <c r="P97" s="8">
        <v>1</v>
      </c>
      <c r="Q97" s="8"/>
      <c r="R97" s="8">
        <v>0</v>
      </c>
      <c r="S97" s="8">
        <v>1</v>
      </c>
      <c r="T97" s="8">
        <v>1</v>
      </c>
      <c r="U97" s="8">
        <v>1</v>
      </c>
      <c r="V97" s="8">
        <v>1</v>
      </c>
      <c r="W97" s="8">
        <v>0</v>
      </c>
      <c r="X97" s="8">
        <v>1</v>
      </c>
      <c r="Y97" s="8">
        <v>1</v>
      </c>
      <c r="Z97" s="8">
        <v>0</v>
      </c>
      <c r="AA97" s="8">
        <v>0</v>
      </c>
      <c r="AB97" s="8">
        <v>0</v>
      </c>
    </row>
    <row r="98" spans="1:28">
      <c r="A98" s="7">
        <v>45127</v>
      </c>
      <c r="B98" s="14" t="s">
        <v>67</v>
      </c>
      <c r="C98" s="29" t="s">
        <v>56</v>
      </c>
      <c r="D98" s="13">
        <f t="shared" si="5"/>
        <v>0.5</v>
      </c>
      <c r="E98" s="8">
        <v>0</v>
      </c>
      <c r="F98" s="8">
        <v>1</v>
      </c>
      <c r="G98" s="8">
        <v>1</v>
      </c>
      <c r="H98" s="8">
        <v>0</v>
      </c>
      <c r="I98" s="8">
        <v>0</v>
      </c>
      <c r="J98" s="8"/>
      <c r="K98" s="8">
        <v>0</v>
      </c>
      <c r="L98" s="8">
        <v>1</v>
      </c>
      <c r="M98" s="8">
        <v>1</v>
      </c>
      <c r="N98" s="8">
        <v>0</v>
      </c>
      <c r="O98" s="8">
        <v>1</v>
      </c>
      <c r="P98" s="8">
        <v>1</v>
      </c>
      <c r="Q98" s="8"/>
      <c r="R98" s="8">
        <v>0</v>
      </c>
      <c r="S98" s="8">
        <v>1</v>
      </c>
      <c r="T98" s="8">
        <v>1</v>
      </c>
      <c r="U98" s="8">
        <v>0</v>
      </c>
      <c r="V98" s="8">
        <v>1</v>
      </c>
      <c r="W98" s="8"/>
      <c r="X98" s="8">
        <v>0</v>
      </c>
      <c r="Y98" s="8">
        <v>1</v>
      </c>
      <c r="Z98" s="8">
        <v>0</v>
      </c>
      <c r="AA98" s="8"/>
      <c r="AB98" s="8">
        <v>0</v>
      </c>
    </row>
    <row r="99" spans="1:28">
      <c r="A99" s="7">
        <v>45126</v>
      </c>
      <c r="B99" s="14" t="s">
        <v>67</v>
      </c>
      <c r="C99" s="29" t="s">
        <v>55</v>
      </c>
      <c r="D99" s="13">
        <f t="shared" si="5"/>
        <v>0.31578947368421051</v>
      </c>
      <c r="E99" s="8">
        <v>0</v>
      </c>
      <c r="F99" s="8">
        <v>0</v>
      </c>
      <c r="G99" s="8">
        <v>0</v>
      </c>
      <c r="H99" s="8">
        <v>0</v>
      </c>
      <c r="I99" s="8">
        <v>1</v>
      </c>
      <c r="J99" s="8"/>
      <c r="K99" s="8"/>
      <c r="L99" s="8">
        <v>0</v>
      </c>
      <c r="M99" s="8">
        <v>0</v>
      </c>
      <c r="N99" s="8">
        <v>1</v>
      </c>
      <c r="O99" s="8">
        <v>0</v>
      </c>
      <c r="P99" s="8">
        <v>1</v>
      </c>
      <c r="Q99" s="8"/>
      <c r="R99" s="8">
        <v>0</v>
      </c>
      <c r="S99" s="8">
        <v>0</v>
      </c>
      <c r="T99" s="8">
        <v>1</v>
      </c>
      <c r="U99" s="8">
        <v>0</v>
      </c>
      <c r="V99" s="8">
        <v>1</v>
      </c>
      <c r="W99" s="8"/>
      <c r="X99" s="8">
        <v>0</v>
      </c>
      <c r="Y99" s="8">
        <v>1</v>
      </c>
      <c r="Z99" s="8">
        <v>0</v>
      </c>
      <c r="AA99" s="8"/>
      <c r="AB99" s="8">
        <v>0</v>
      </c>
    </row>
    <row r="100" spans="1:28">
      <c r="A100" s="7">
        <v>45122</v>
      </c>
      <c r="B100" s="14" t="s">
        <v>67</v>
      </c>
      <c r="C100" s="29" t="s">
        <v>54</v>
      </c>
      <c r="D100" s="13">
        <f t="shared" si="5"/>
        <v>0.7</v>
      </c>
      <c r="E100" s="8">
        <v>0</v>
      </c>
      <c r="F100" s="8">
        <v>0</v>
      </c>
      <c r="G100" s="8">
        <v>1</v>
      </c>
      <c r="H100" s="8">
        <v>1</v>
      </c>
      <c r="I100" s="8">
        <v>1</v>
      </c>
      <c r="J100" s="8"/>
      <c r="K100" s="8"/>
      <c r="L100" s="8">
        <v>1</v>
      </c>
      <c r="M100" s="8">
        <v>1</v>
      </c>
      <c r="N100" s="8">
        <v>1</v>
      </c>
      <c r="O100" s="8">
        <v>0</v>
      </c>
      <c r="P100" s="8">
        <v>1</v>
      </c>
      <c r="Q100" s="8"/>
      <c r="R100" s="8">
        <v>0</v>
      </c>
      <c r="S100" s="8">
        <v>1</v>
      </c>
      <c r="T100" s="8">
        <v>1</v>
      </c>
      <c r="U100" s="8">
        <v>0</v>
      </c>
      <c r="V100" s="8">
        <v>1</v>
      </c>
      <c r="W100" s="8">
        <v>1</v>
      </c>
      <c r="X100" s="8">
        <v>0</v>
      </c>
      <c r="Y100" s="8">
        <v>1</v>
      </c>
      <c r="Z100" s="8">
        <v>1</v>
      </c>
      <c r="AA100" s="8"/>
      <c r="AB100" s="8">
        <v>1</v>
      </c>
    </row>
    <row r="101" spans="1:28">
      <c r="A101" s="7">
        <v>45111</v>
      </c>
      <c r="B101" s="14" t="s">
        <v>67</v>
      </c>
      <c r="C101" s="29" t="s">
        <v>53</v>
      </c>
      <c r="D101" s="13">
        <f t="shared" si="5"/>
        <v>0.57894736842105265</v>
      </c>
      <c r="E101" s="8">
        <v>0</v>
      </c>
      <c r="F101" s="8">
        <v>0</v>
      </c>
      <c r="G101" s="8">
        <v>1</v>
      </c>
      <c r="H101" s="8">
        <v>0</v>
      </c>
      <c r="I101" s="8">
        <v>1</v>
      </c>
      <c r="J101" s="8"/>
      <c r="K101" s="8"/>
      <c r="L101" s="8">
        <v>1</v>
      </c>
      <c r="M101" s="8">
        <v>1</v>
      </c>
      <c r="N101" s="8">
        <v>1</v>
      </c>
      <c r="O101" s="8">
        <v>1</v>
      </c>
      <c r="P101" s="8">
        <v>1</v>
      </c>
      <c r="Q101" s="8"/>
      <c r="R101" s="8">
        <v>0</v>
      </c>
      <c r="S101" s="8">
        <v>1</v>
      </c>
      <c r="T101" s="8">
        <v>0</v>
      </c>
      <c r="U101" s="8">
        <v>0</v>
      </c>
      <c r="V101" s="8">
        <v>1</v>
      </c>
      <c r="W101" s="8"/>
      <c r="X101" s="8">
        <v>1</v>
      </c>
      <c r="Y101" s="8">
        <v>1</v>
      </c>
      <c r="Z101" s="8">
        <v>0</v>
      </c>
      <c r="AA101" s="8"/>
      <c r="AB101" s="8">
        <v>0</v>
      </c>
    </row>
    <row r="102" spans="1:28">
      <c r="A102" s="7">
        <v>45106</v>
      </c>
      <c r="B102" s="14" t="s">
        <v>67</v>
      </c>
      <c r="C102" s="29" t="s">
        <v>52</v>
      </c>
      <c r="D102" s="13">
        <f t="shared" si="5"/>
        <v>0.86956521739130432</v>
      </c>
      <c r="E102" s="8">
        <v>0</v>
      </c>
      <c r="F102" s="8">
        <v>0</v>
      </c>
      <c r="G102" s="8">
        <v>1</v>
      </c>
      <c r="H102" s="8">
        <v>1</v>
      </c>
      <c r="I102" s="8">
        <v>1</v>
      </c>
      <c r="J102" s="8">
        <v>1</v>
      </c>
      <c r="K102" s="8">
        <v>1</v>
      </c>
      <c r="L102" s="8">
        <v>1</v>
      </c>
      <c r="M102" s="8">
        <v>1</v>
      </c>
      <c r="N102" s="8">
        <v>1</v>
      </c>
      <c r="O102" s="8">
        <v>1</v>
      </c>
      <c r="P102" s="8">
        <v>1</v>
      </c>
      <c r="Q102" s="8"/>
      <c r="R102" s="8">
        <v>1</v>
      </c>
      <c r="S102" s="8">
        <v>1</v>
      </c>
      <c r="T102" s="8">
        <v>1</v>
      </c>
      <c r="U102" s="8">
        <v>1</v>
      </c>
      <c r="V102" s="8">
        <v>1</v>
      </c>
      <c r="W102" s="8">
        <v>0</v>
      </c>
      <c r="X102" s="8">
        <v>1</v>
      </c>
      <c r="Y102" s="8">
        <v>1</v>
      </c>
      <c r="Z102" s="8">
        <v>1</v>
      </c>
      <c r="AA102" s="8">
        <v>1</v>
      </c>
      <c r="AB102" s="8">
        <v>1</v>
      </c>
    </row>
    <row r="103" spans="1:28" s="26" customFormat="1" ht="11.25">
      <c r="A103" s="7">
        <v>45104</v>
      </c>
      <c r="B103" s="14" t="s">
        <v>67</v>
      </c>
      <c r="C103" s="29" t="s">
        <v>51</v>
      </c>
      <c r="D103" s="13">
        <f t="shared" si="5"/>
        <v>0.69565217391304346</v>
      </c>
      <c r="E103" s="8">
        <v>0</v>
      </c>
      <c r="F103" s="8">
        <v>1</v>
      </c>
      <c r="G103" s="8">
        <v>1</v>
      </c>
      <c r="H103" s="8">
        <v>0</v>
      </c>
      <c r="I103" s="8">
        <v>1</v>
      </c>
      <c r="J103" s="8">
        <v>0</v>
      </c>
      <c r="K103" s="8">
        <v>1</v>
      </c>
      <c r="L103" s="8">
        <v>1</v>
      </c>
      <c r="M103" s="8">
        <v>1</v>
      </c>
      <c r="N103" s="8">
        <v>1</v>
      </c>
      <c r="O103" s="8">
        <v>1</v>
      </c>
      <c r="P103" s="8">
        <v>1</v>
      </c>
      <c r="Q103" s="8"/>
      <c r="R103" s="8">
        <v>1</v>
      </c>
      <c r="S103" s="8">
        <v>1</v>
      </c>
      <c r="T103" s="8">
        <v>1</v>
      </c>
      <c r="U103" s="8">
        <v>1</v>
      </c>
      <c r="V103" s="8">
        <v>1</v>
      </c>
      <c r="W103" s="8">
        <v>0</v>
      </c>
      <c r="X103" s="8">
        <v>1</v>
      </c>
      <c r="Y103" s="8">
        <v>1</v>
      </c>
      <c r="Z103" s="8">
        <v>0</v>
      </c>
      <c r="AA103" s="8">
        <v>0</v>
      </c>
      <c r="AB103" s="8">
        <v>0</v>
      </c>
    </row>
    <row r="104" spans="1:28" s="26" customFormat="1" ht="11.25">
      <c r="A104" s="7">
        <v>45099</v>
      </c>
      <c r="B104" s="14" t="s">
        <v>67</v>
      </c>
      <c r="C104" s="29" t="s">
        <v>50</v>
      </c>
      <c r="D104" s="13">
        <f t="shared" si="5"/>
        <v>0.73913043478260865</v>
      </c>
      <c r="E104" s="8">
        <v>0</v>
      </c>
      <c r="F104" s="8">
        <v>1</v>
      </c>
      <c r="G104" s="8">
        <v>1</v>
      </c>
      <c r="H104" s="8">
        <v>1</v>
      </c>
      <c r="I104" s="8">
        <v>0</v>
      </c>
      <c r="J104" s="8">
        <v>1</v>
      </c>
      <c r="K104" s="8">
        <v>1</v>
      </c>
      <c r="L104" s="8">
        <v>0</v>
      </c>
      <c r="M104" s="8">
        <v>1</v>
      </c>
      <c r="N104" s="8">
        <v>1</v>
      </c>
      <c r="O104" s="8">
        <v>0</v>
      </c>
      <c r="P104" s="8">
        <v>1</v>
      </c>
      <c r="Q104" s="8"/>
      <c r="R104" s="8">
        <v>1</v>
      </c>
      <c r="S104" s="8">
        <v>1</v>
      </c>
      <c r="T104" s="8">
        <v>1</v>
      </c>
      <c r="U104" s="8">
        <v>1</v>
      </c>
      <c r="V104" s="8">
        <v>1</v>
      </c>
      <c r="W104" s="8">
        <v>1</v>
      </c>
      <c r="X104" s="8">
        <v>1</v>
      </c>
      <c r="Y104" s="8">
        <v>1</v>
      </c>
      <c r="Z104" s="8">
        <v>0</v>
      </c>
      <c r="AA104" s="8">
        <v>1</v>
      </c>
      <c r="AB104" s="8">
        <v>0</v>
      </c>
    </row>
    <row r="105" spans="1:28">
      <c r="A105" s="7">
        <v>45097</v>
      </c>
      <c r="B105" s="14" t="s">
        <v>67</v>
      </c>
      <c r="C105" s="29" t="s">
        <v>48</v>
      </c>
      <c r="D105" s="13">
        <f t="shared" si="5"/>
        <v>0.36842105263157893</v>
      </c>
      <c r="E105" s="8">
        <v>0</v>
      </c>
      <c r="F105" s="8">
        <v>0</v>
      </c>
      <c r="G105" s="8">
        <v>1</v>
      </c>
      <c r="H105" s="8">
        <v>0</v>
      </c>
      <c r="I105" s="8">
        <v>1</v>
      </c>
      <c r="J105" s="8"/>
      <c r="K105" s="8"/>
      <c r="L105" s="8">
        <v>0</v>
      </c>
      <c r="M105" s="8">
        <v>1</v>
      </c>
      <c r="N105" s="8">
        <v>1</v>
      </c>
      <c r="O105" s="8">
        <v>0</v>
      </c>
      <c r="P105" s="8">
        <v>1</v>
      </c>
      <c r="Q105" s="8"/>
      <c r="R105" s="8">
        <v>0</v>
      </c>
      <c r="S105" s="8">
        <v>0</v>
      </c>
      <c r="T105" s="8">
        <v>0</v>
      </c>
      <c r="U105" s="8">
        <v>0</v>
      </c>
      <c r="V105" s="8">
        <v>1</v>
      </c>
      <c r="W105" s="8"/>
      <c r="X105" s="8">
        <v>0</v>
      </c>
      <c r="Y105" s="8">
        <v>1</v>
      </c>
      <c r="Z105" s="8">
        <v>0</v>
      </c>
      <c r="AA105" s="8"/>
      <c r="AB105" s="8">
        <v>0</v>
      </c>
    </row>
    <row r="106" spans="1:28">
      <c r="A106" s="7">
        <v>45096</v>
      </c>
      <c r="B106" s="14" t="s">
        <v>67</v>
      </c>
      <c r="C106" s="29" t="s">
        <v>47</v>
      </c>
      <c r="D106" s="13">
        <f t="shared" si="5"/>
        <v>0.91304347826086951</v>
      </c>
      <c r="E106" s="8">
        <v>0</v>
      </c>
      <c r="F106" s="8">
        <v>1</v>
      </c>
      <c r="G106" s="8">
        <v>1</v>
      </c>
      <c r="H106" s="8">
        <v>1</v>
      </c>
      <c r="I106" s="8">
        <v>1</v>
      </c>
      <c r="J106" s="8">
        <v>1</v>
      </c>
      <c r="K106" s="8">
        <v>1</v>
      </c>
      <c r="L106" s="8">
        <v>1</v>
      </c>
      <c r="M106" s="8">
        <v>1</v>
      </c>
      <c r="N106" s="8">
        <v>1</v>
      </c>
      <c r="O106" s="8">
        <v>1</v>
      </c>
      <c r="P106" s="8">
        <v>1</v>
      </c>
      <c r="Q106" s="8"/>
      <c r="R106" s="8">
        <v>1</v>
      </c>
      <c r="S106" s="8">
        <v>1</v>
      </c>
      <c r="T106" s="8">
        <v>1</v>
      </c>
      <c r="U106" s="8">
        <v>1</v>
      </c>
      <c r="V106" s="8">
        <v>1</v>
      </c>
      <c r="W106" s="8">
        <v>0</v>
      </c>
      <c r="X106" s="8">
        <v>1</v>
      </c>
      <c r="Y106" s="8">
        <v>1</v>
      </c>
      <c r="Z106" s="8">
        <v>1</v>
      </c>
      <c r="AA106" s="8">
        <v>1</v>
      </c>
      <c r="AB106" s="8">
        <v>1</v>
      </c>
    </row>
    <row r="107" spans="1:28">
      <c r="A107" s="7">
        <v>45093</v>
      </c>
      <c r="B107" s="21" t="s">
        <v>67</v>
      </c>
      <c r="C107" s="30" t="s">
        <v>46</v>
      </c>
      <c r="D107" s="13">
        <f t="shared" si="5"/>
        <v>0.5</v>
      </c>
      <c r="E107" s="8">
        <v>0</v>
      </c>
      <c r="F107" s="8">
        <v>0</v>
      </c>
      <c r="G107" s="8">
        <v>1</v>
      </c>
      <c r="H107" s="8">
        <v>0</v>
      </c>
      <c r="I107" s="8">
        <v>1</v>
      </c>
      <c r="J107" s="8"/>
      <c r="K107" s="8"/>
      <c r="L107" s="8">
        <v>1</v>
      </c>
      <c r="M107" s="8">
        <v>1</v>
      </c>
      <c r="N107" s="8">
        <v>1</v>
      </c>
      <c r="O107" s="8">
        <v>0</v>
      </c>
      <c r="P107" s="8">
        <v>1</v>
      </c>
      <c r="Q107" s="8"/>
      <c r="R107" s="8">
        <v>0</v>
      </c>
      <c r="S107" s="8">
        <v>0</v>
      </c>
      <c r="T107" s="8">
        <v>0</v>
      </c>
      <c r="U107" s="8">
        <v>0</v>
      </c>
      <c r="V107" s="8">
        <v>1</v>
      </c>
      <c r="W107" s="8">
        <v>0</v>
      </c>
      <c r="X107" s="8">
        <v>1</v>
      </c>
      <c r="Y107" s="8">
        <v>1</v>
      </c>
      <c r="Z107" s="8">
        <v>0</v>
      </c>
      <c r="AA107" s="8"/>
      <c r="AB107" s="8">
        <v>1</v>
      </c>
    </row>
    <row r="108" spans="1:28">
      <c r="A108" s="7">
        <v>45086</v>
      </c>
      <c r="B108" s="21" t="s">
        <v>67</v>
      </c>
      <c r="C108" s="30" t="s">
        <v>45</v>
      </c>
      <c r="D108" s="13">
        <f t="shared" si="5"/>
        <v>0.78260869565217395</v>
      </c>
      <c r="E108" s="8">
        <v>0</v>
      </c>
      <c r="F108" s="8">
        <v>0</v>
      </c>
      <c r="G108" s="8">
        <v>1</v>
      </c>
      <c r="H108" s="8">
        <v>1</v>
      </c>
      <c r="I108" s="8">
        <v>1</v>
      </c>
      <c r="J108" s="8">
        <v>0</v>
      </c>
      <c r="K108" s="8">
        <v>1</v>
      </c>
      <c r="L108" s="8">
        <v>1</v>
      </c>
      <c r="M108" s="8">
        <v>1</v>
      </c>
      <c r="N108" s="8">
        <v>1</v>
      </c>
      <c r="O108" s="8">
        <v>0</v>
      </c>
      <c r="P108" s="8">
        <v>1</v>
      </c>
      <c r="Q108" s="8"/>
      <c r="R108" s="8">
        <v>1</v>
      </c>
      <c r="S108" s="8">
        <v>1</v>
      </c>
      <c r="T108" s="8">
        <v>1</v>
      </c>
      <c r="U108" s="8">
        <v>1</v>
      </c>
      <c r="V108" s="8">
        <v>1</v>
      </c>
      <c r="W108" s="8">
        <v>0</v>
      </c>
      <c r="X108" s="8">
        <v>1</v>
      </c>
      <c r="Y108" s="8">
        <v>1</v>
      </c>
      <c r="Z108" s="8">
        <v>1</v>
      </c>
      <c r="AA108" s="8">
        <v>1</v>
      </c>
      <c r="AB108" s="8">
        <v>1</v>
      </c>
    </row>
    <row r="109" spans="1:28">
      <c r="A109" s="7">
        <v>45078</v>
      </c>
      <c r="B109" s="14" t="s">
        <v>67</v>
      </c>
      <c r="C109" s="29" t="s">
        <v>44</v>
      </c>
      <c r="D109" s="13">
        <f t="shared" si="5"/>
        <v>0.86956521739130432</v>
      </c>
      <c r="E109" s="8">
        <v>1</v>
      </c>
      <c r="F109" s="8">
        <v>1</v>
      </c>
      <c r="G109" s="8">
        <v>1</v>
      </c>
      <c r="H109" s="8">
        <v>1</v>
      </c>
      <c r="I109" s="8">
        <v>0</v>
      </c>
      <c r="J109" s="8">
        <v>1</v>
      </c>
      <c r="K109" s="8">
        <v>1</v>
      </c>
      <c r="L109" s="8">
        <v>1</v>
      </c>
      <c r="M109" s="8">
        <v>1</v>
      </c>
      <c r="N109" s="8">
        <v>1</v>
      </c>
      <c r="O109" s="8">
        <v>0</v>
      </c>
      <c r="P109" s="8">
        <v>1</v>
      </c>
      <c r="Q109" s="8"/>
      <c r="R109" s="8">
        <v>1</v>
      </c>
      <c r="S109" s="8">
        <v>1</v>
      </c>
      <c r="T109" s="8">
        <v>1</v>
      </c>
      <c r="U109" s="8">
        <v>1</v>
      </c>
      <c r="V109" s="8">
        <v>1</v>
      </c>
      <c r="W109" s="8">
        <v>1</v>
      </c>
      <c r="X109" s="8">
        <v>1</v>
      </c>
      <c r="Y109" s="8">
        <v>1</v>
      </c>
      <c r="Z109" s="8">
        <v>0</v>
      </c>
      <c r="AA109" s="8">
        <v>1</v>
      </c>
      <c r="AB109" s="8">
        <v>1</v>
      </c>
    </row>
    <row r="110" spans="1:28">
      <c r="A110" s="7">
        <v>45072</v>
      </c>
      <c r="B110" s="14" t="s">
        <v>67</v>
      </c>
      <c r="C110" s="29" t="s">
        <v>43</v>
      </c>
      <c r="D110" s="13">
        <f t="shared" si="5"/>
        <v>0.21739130434782608</v>
      </c>
      <c r="E110" s="8">
        <v>0</v>
      </c>
      <c r="F110" s="8">
        <v>0</v>
      </c>
      <c r="G110" s="8">
        <v>0</v>
      </c>
      <c r="H110" s="8">
        <v>0</v>
      </c>
      <c r="I110" s="8">
        <v>0</v>
      </c>
      <c r="J110" s="8">
        <v>0</v>
      </c>
      <c r="K110" s="8">
        <v>0</v>
      </c>
      <c r="L110" s="8">
        <v>1</v>
      </c>
      <c r="M110" s="8">
        <v>0</v>
      </c>
      <c r="N110" s="8">
        <v>0</v>
      </c>
      <c r="O110" s="8">
        <v>0</v>
      </c>
      <c r="P110" s="8">
        <v>1</v>
      </c>
      <c r="Q110" s="8"/>
      <c r="R110" s="8">
        <v>0</v>
      </c>
      <c r="S110" s="8">
        <v>1</v>
      </c>
      <c r="T110" s="8">
        <v>0</v>
      </c>
      <c r="U110" s="8">
        <v>0</v>
      </c>
      <c r="V110" s="8">
        <v>1</v>
      </c>
      <c r="W110" s="8">
        <v>1</v>
      </c>
      <c r="X110" s="8">
        <v>0</v>
      </c>
      <c r="Y110" s="8">
        <v>0</v>
      </c>
      <c r="Z110" s="8">
        <v>0</v>
      </c>
      <c r="AA110" s="8">
        <v>0</v>
      </c>
      <c r="AB110" s="8">
        <v>0</v>
      </c>
    </row>
    <row r="111" spans="1:28">
      <c r="A111" s="7">
        <v>45058</v>
      </c>
      <c r="B111" s="14" t="s">
        <v>67</v>
      </c>
      <c r="C111" s="29" t="s">
        <v>42</v>
      </c>
      <c r="D111" s="13">
        <f t="shared" si="5"/>
        <v>0.5</v>
      </c>
      <c r="E111" s="8">
        <v>0</v>
      </c>
      <c r="F111" s="8">
        <v>0</v>
      </c>
      <c r="G111" s="8">
        <v>1</v>
      </c>
      <c r="H111" s="8">
        <v>0</v>
      </c>
      <c r="I111" s="8">
        <v>1</v>
      </c>
      <c r="J111" s="8"/>
      <c r="K111" s="8"/>
      <c r="L111" s="8">
        <v>1</v>
      </c>
      <c r="M111" s="8">
        <v>1</v>
      </c>
      <c r="N111" s="8">
        <v>1</v>
      </c>
      <c r="O111" s="8">
        <v>0</v>
      </c>
      <c r="P111" s="8">
        <v>1</v>
      </c>
      <c r="Q111" s="8"/>
      <c r="R111" s="8">
        <v>0</v>
      </c>
      <c r="S111" s="8">
        <v>1</v>
      </c>
      <c r="T111" s="8">
        <v>0</v>
      </c>
      <c r="U111" s="8">
        <v>0</v>
      </c>
      <c r="V111" s="8">
        <v>1</v>
      </c>
      <c r="W111" s="8"/>
      <c r="X111" s="8">
        <v>0</v>
      </c>
      <c r="Y111" s="8"/>
      <c r="Z111" s="8">
        <v>1</v>
      </c>
      <c r="AA111" s="8"/>
      <c r="AB111" s="8">
        <v>0</v>
      </c>
    </row>
    <row r="112" spans="1:28">
      <c r="A112" s="7">
        <v>45057</v>
      </c>
      <c r="B112" s="14" t="s">
        <v>67</v>
      </c>
      <c r="C112" s="29" t="s">
        <v>41</v>
      </c>
      <c r="D112" s="13">
        <f t="shared" si="5"/>
        <v>0.54545454545454541</v>
      </c>
      <c r="E112" s="8">
        <v>0</v>
      </c>
      <c r="F112" s="8">
        <v>1</v>
      </c>
      <c r="G112" s="8">
        <v>1</v>
      </c>
      <c r="H112" s="8">
        <v>0</v>
      </c>
      <c r="I112" s="8">
        <v>1</v>
      </c>
      <c r="J112" s="8">
        <v>0</v>
      </c>
      <c r="K112" s="8">
        <v>1</v>
      </c>
      <c r="L112" s="8">
        <v>1</v>
      </c>
      <c r="M112" s="8">
        <v>1</v>
      </c>
      <c r="N112" s="8">
        <v>1</v>
      </c>
      <c r="O112" s="8">
        <v>0</v>
      </c>
      <c r="P112" s="8">
        <v>0</v>
      </c>
      <c r="Q112" s="8"/>
      <c r="R112" s="8">
        <v>1</v>
      </c>
      <c r="S112" s="8">
        <v>1</v>
      </c>
      <c r="T112" s="8">
        <v>0</v>
      </c>
      <c r="U112" s="8">
        <v>0</v>
      </c>
      <c r="V112" s="8">
        <v>1</v>
      </c>
      <c r="W112" s="8">
        <v>0</v>
      </c>
      <c r="X112" s="8">
        <v>1</v>
      </c>
      <c r="Y112" s="8"/>
      <c r="Z112" s="8">
        <v>0</v>
      </c>
      <c r="AA112" s="8">
        <v>1</v>
      </c>
      <c r="AB112" s="8">
        <v>0</v>
      </c>
    </row>
    <row r="113" spans="1:28">
      <c r="A113" s="7">
        <v>45053</v>
      </c>
      <c r="B113" s="14" t="s">
        <v>67</v>
      </c>
      <c r="C113" s="29" t="s">
        <v>40</v>
      </c>
      <c r="D113" s="13">
        <f t="shared" si="5"/>
        <v>0.38095238095238093</v>
      </c>
      <c r="E113" s="8">
        <v>0</v>
      </c>
      <c r="F113" s="8">
        <v>0</v>
      </c>
      <c r="G113" s="8">
        <v>1</v>
      </c>
      <c r="H113" s="8">
        <v>1</v>
      </c>
      <c r="I113" s="8">
        <v>0</v>
      </c>
      <c r="J113" s="8">
        <v>0</v>
      </c>
      <c r="K113" s="8">
        <v>0</v>
      </c>
      <c r="L113" s="8"/>
      <c r="M113" s="8">
        <v>1</v>
      </c>
      <c r="N113" s="8">
        <v>0</v>
      </c>
      <c r="O113" s="8">
        <v>0</v>
      </c>
      <c r="P113" s="8">
        <v>1</v>
      </c>
      <c r="Q113" s="8"/>
      <c r="R113" s="8">
        <v>0</v>
      </c>
      <c r="S113" s="8">
        <v>0</v>
      </c>
      <c r="T113" s="8">
        <v>0</v>
      </c>
      <c r="U113" s="8">
        <v>0</v>
      </c>
      <c r="V113" s="8">
        <v>1</v>
      </c>
      <c r="W113" s="8">
        <v>0</v>
      </c>
      <c r="X113" s="8">
        <v>1</v>
      </c>
      <c r="Y113" s="8"/>
      <c r="Z113" s="8">
        <v>0</v>
      </c>
      <c r="AA113" s="8">
        <v>1</v>
      </c>
      <c r="AB113" s="8">
        <v>1</v>
      </c>
    </row>
    <row r="114" spans="1:28">
      <c r="A114" s="7">
        <v>45050</v>
      </c>
      <c r="B114" s="14" t="s">
        <v>67</v>
      </c>
      <c r="C114" s="29" t="s">
        <v>39</v>
      </c>
      <c r="D114" s="13">
        <f t="shared" si="5"/>
        <v>0.36363636363636365</v>
      </c>
      <c r="E114" s="8">
        <v>0</v>
      </c>
      <c r="F114" s="8">
        <v>0</v>
      </c>
      <c r="G114" s="8">
        <v>1</v>
      </c>
      <c r="H114" s="8">
        <v>1</v>
      </c>
      <c r="I114" s="8">
        <v>0</v>
      </c>
      <c r="J114" s="8">
        <v>0</v>
      </c>
      <c r="K114" s="8">
        <v>0</v>
      </c>
      <c r="L114" s="8">
        <v>1</v>
      </c>
      <c r="M114" s="8">
        <v>1</v>
      </c>
      <c r="N114" s="8">
        <v>0</v>
      </c>
      <c r="O114" s="8">
        <v>0</v>
      </c>
      <c r="P114" s="8">
        <v>1</v>
      </c>
      <c r="Q114" s="8"/>
      <c r="R114" s="8">
        <v>0</v>
      </c>
      <c r="S114" s="8">
        <v>0</v>
      </c>
      <c r="T114" s="8">
        <v>0</v>
      </c>
      <c r="U114" s="8">
        <v>0</v>
      </c>
      <c r="V114" s="8">
        <v>1</v>
      </c>
      <c r="W114" s="8">
        <v>0</v>
      </c>
      <c r="X114" s="8">
        <v>1</v>
      </c>
      <c r="Y114" s="8"/>
      <c r="Z114" s="8">
        <v>0</v>
      </c>
      <c r="AA114" s="8">
        <v>0</v>
      </c>
      <c r="AB114" s="8">
        <v>1</v>
      </c>
    </row>
    <row r="115" spans="1:28">
      <c r="A115" s="7">
        <v>45050</v>
      </c>
      <c r="B115" s="14" t="s">
        <v>67</v>
      </c>
      <c r="C115" s="29" t="s">
        <v>38</v>
      </c>
      <c r="D115" s="13">
        <f t="shared" si="5"/>
        <v>0.5</v>
      </c>
      <c r="E115" s="8">
        <v>0</v>
      </c>
      <c r="F115" s="8">
        <v>0</v>
      </c>
      <c r="G115" s="8">
        <v>0</v>
      </c>
      <c r="H115" s="8">
        <v>0</v>
      </c>
      <c r="I115" s="8">
        <v>1</v>
      </c>
      <c r="J115" s="8">
        <v>1</v>
      </c>
      <c r="K115" s="8">
        <v>1</v>
      </c>
      <c r="L115" s="8">
        <v>1</v>
      </c>
      <c r="M115" s="8">
        <v>1</v>
      </c>
      <c r="N115" s="8">
        <v>1</v>
      </c>
      <c r="O115" s="8">
        <v>0</v>
      </c>
      <c r="P115" s="8">
        <v>1</v>
      </c>
      <c r="Q115" s="8"/>
      <c r="R115" s="8">
        <v>0</v>
      </c>
      <c r="S115" s="8">
        <v>1</v>
      </c>
      <c r="T115" s="8">
        <v>0</v>
      </c>
      <c r="U115" s="8">
        <v>0</v>
      </c>
      <c r="V115" s="8">
        <v>1</v>
      </c>
      <c r="W115" s="8">
        <v>0</v>
      </c>
      <c r="X115" s="8">
        <v>1</v>
      </c>
      <c r="Y115" s="8"/>
      <c r="Z115" s="8">
        <v>1</v>
      </c>
      <c r="AA115" s="8">
        <v>0</v>
      </c>
      <c r="AB115" s="8">
        <v>0</v>
      </c>
    </row>
    <row r="116" spans="1:28">
      <c r="A116" s="7">
        <v>45048</v>
      </c>
      <c r="B116" s="14" t="s">
        <v>67</v>
      </c>
      <c r="C116" s="29" t="s">
        <v>37</v>
      </c>
      <c r="D116" s="13">
        <f t="shared" si="5"/>
        <v>0.73913043478260865</v>
      </c>
      <c r="E116" s="8">
        <v>0</v>
      </c>
      <c r="F116" s="8">
        <v>1</v>
      </c>
      <c r="G116" s="8">
        <v>1</v>
      </c>
      <c r="H116" s="8">
        <v>1</v>
      </c>
      <c r="I116" s="8">
        <v>1</v>
      </c>
      <c r="J116" s="8">
        <v>1</v>
      </c>
      <c r="K116" s="8">
        <v>1</v>
      </c>
      <c r="L116" s="8">
        <v>0</v>
      </c>
      <c r="M116" s="8">
        <v>1</v>
      </c>
      <c r="N116" s="8">
        <v>1</v>
      </c>
      <c r="O116" s="8">
        <v>1</v>
      </c>
      <c r="P116" s="8">
        <v>1</v>
      </c>
      <c r="Q116" s="8"/>
      <c r="R116" s="8">
        <v>0</v>
      </c>
      <c r="S116" s="8">
        <v>1</v>
      </c>
      <c r="T116" s="8">
        <v>1</v>
      </c>
      <c r="U116" s="8">
        <v>0</v>
      </c>
      <c r="V116" s="8">
        <v>1</v>
      </c>
      <c r="W116" s="8">
        <v>1</v>
      </c>
      <c r="X116" s="8">
        <v>1</v>
      </c>
      <c r="Y116" s="8">
        <v>0</v>
      </c>
      <c r="Z116" s="8">
        <v>0</v>
      </c>
      <c r="AA116" s="8">
        <v>1</v>
      </c>
      <c r="AB116" s="8">
        <v>1</v>
      </c>
    </row>
    <row r="117" spans="1:28">
      <c r="A117" s="7">
        <v>45045</v>
      </c>
      <c r="B117" s="14" t="s">
        <v>67</v>
      </c>
      <c r="C117" s="29" t="s">
        <v>36</v>
      </c>
      <c r="D117" s="13">
        <f t="shared" si="5"/>
        <v>0.21428571428571427</v>
      </c>
      <c r="E117" s="8">
        <v>0</v>
      </c>
      <c r="F117" s="8">
        <v>0</v>
      </c>
      <c r="G117" s="8">
        <v>1</v>
      </c>
      <c r="H117" s="8">
        <v>0</v>
      </c>
      <c r="I117" s="8"/>
      <c r="J117" s="8"/>
      <c r="K117" s="8"/>
      <c r="L117" s="8"/>
      <c r="M117" s="8">
        <v>1</v>
      </c>
      <c r="N117" s="8"/>
      <c r="O117" s="8">
        <v>0</v>
      </c>
      <c r="P117" s="8">
        <v>0</v>
      </c>
      <c r="Q117" s="8"/>
      <c r="R117" s="8">
        <v>0</v>
      </c>
      <c r="S117" s="8">
        <v>0</v>
      </c>
      <c r="T117" s="8">
        <v>0</v>
      </c>
      <c r="U117" s="8"/>
      <c r="V117" s="8">
        <v>1</v>
      </c>
      <c r="W117" s="8"/>
      <c r="X117" s="8">
        <v>0</v>
      </c>
      <c r="Y117" s="8">
        <v>0</v>
      </c>
      <c r="Z117" s="8"/>
      <c r="AA117" s="8"/>
      <c r="AB117" s="8">
        <v>0</v>
      </c>
    </row>
    <row r="118" spans="1:28">
      <c r="A118" s="7">
        <v>45042</v>
      </c>
      <c r="B118" s="14" t="s">
        <v>67</v>
      </c>
      <c r="C118" s="29" t="s">
        <v>35</v>
      </c>
      <c r="D118" s="13">
        <f t="shared" si="5"/>
        <v>0.13043478260869565</v>
      </c>
      <c r="E118" s="8">
        <v>0</v>
      </c>
      <c r="F118" s="8">
        <v>0</v>
      </c>
      <c r="G118" s="8">
        <v>0</v>
      </c>
      <c r="H118" s="8">
        <v>0</v>
      </c>
      <c r="I118" s="8">
        <v>0</v>
      </c>
      <c r="J118" s="8">
        <v>0</v>
      </c>
      <c r="K118" s="8">
        <v>0</v>
      </c>
      <c r="L118" s="8">
        <v>0</v>
      </c>
      <c r="M118" s="8">
        <v>0</v>
      </c>
      <c r="N118" s="8">
        <v>0</v>
      </c>
      <c r="O118" s="8">
        <v>0</v>
      </c>
      <c r="P118" s="8">
        <v>1</v>
      </c>
      <c r="Q118" s="8"/>
      <c r="R118" s="8">
        <v>0</v>
      </c>
      <c r="S118" s="8">
        <v>0</v>
      </c>
      <c r="T118" s="8">
        <v>0</v>
      </c>
      <c r="U118" s="8">
        <v>0</v>
      </c>
      <c r="V118" s="8">
        <v>1</v>
      </c>
      <c r="W118" s="8">
        <v>0</v>
      </c>
      <c r="X118" s="8">
        <v>0</v>
      </c>
      <c r="Y118" s="8">
        <v>1</v>
      </c>
      <c r="Z118" s="8">
        <v>0</v>
      </c>
      <c r="AA118" s="8">
        <v>0</v>
      </c>
      <c r="AB118" s="8">
        <v>0</v>
      </c>
    </row>
    <row r="119" spans="1:28">
      <c r="A119" s="7">
        <v>45041</v>
      </c>
      <c r="B119" s="14" t="s">
        <v>67</v>
      </c>
      <c r="C119" s="29" t="s">
        <v>34</v>
      </c>
      <c r="D119" s="13">
        <f t="shared" si="5"/>
        <v>0.05</v>
      </c>
      <c r="E119" s="8">
        <v>0</v>
      </c>
      <c r="F119" s="8">
        <v>0</v>
      </c>
      <c r="G119" s="8">
        <v>0</v>
      </c>
      <c r="H119" s="8">
        <v>0</v>
      </c>
      <c r="I119" s="8">
        <v>0</v>
      </c>
      <c r="J119" s="8"/>
      <c r="K119" s="8"/>
      <c r="L119" s="8">
        <v>0</v>
      </c>
      <c r="M119" s="8">
        <v>0</v>
      </c>
      <c r="N119" s="8">
        <v>0</v>
      </c>
      <c r="O119" s="8">
        <v>0</v>
      </c>
      <c r="P119" s="8">
        <v>0</v>
      </c>
      <c r="Q119" s="8"/>
      <c r="R119" s="8">
        <v>0</v>
      </c>
      <c r="S119" s="8">
        <v>0</v>
      </c>
      <c r="T119" s="8">
        <v>0</v>
      </c>
      <c r="U119" s="8">
        <v>0</v>
      </c>
      <c r="V119" s="8">
        <v>1</v>
      </c>
      <c r="W119" s="8">
        <v>0</v>
      </c>
      <c r="X119" s="8">
        <v>0</v>
      </c>
      <c r="Y119" s="8">
        <v>0</v>
      </c>
      <c r="Z119" s="8">
        <v>0</v>
      </c>
      <c r="AA119" s="8"/>
      <c r="AB119" s="8">
        <v>0</v>
      </c>
    </row>
    <row r="120" spans="1:28">
      <c r="A120" s="7">
        <v>45041</v>
      </c>
      <c r="B120" s="14" t="s">
        <v>67</v>
      </c>
      <c r="C120" s="29" t="s">
        <v>33</v>
      </c>
      <c r="D120" s="13">
        <f t="shared" si="5"/>
        <v>0.82608695652173914</v>
      </c>
      <c r="E120" s="8">
        <v>0</v>
      </c>
      <c r="F120" s="8">
        <v>1</v>
      </c>
      <c r="G120" s="8">
        <v>1</v>
      </c>
      <c r="H120" s="8">
        <v>1</v>
      </c>
      <c r="I120" s="8">
        <v>1</v>
      </c>
      <c r="J120" s="8">
        <v>1</v>
      </c>
      <c r="K120" s="8">
        <v>1</v>
      </c>
      <c r="L120" s="8">
        <v>1</v>
      </c>
      <c r="M120" s="8">
        <v>0</v>
      </c>
      <c r="N120" s="8">
        <v>1</v>
      </c>
      <c r="O120" s="8">
        <v>1</v>
      </c>
      <c r="P120" s="8">
        <v>1</v>
      </c>
      <c r="Q120" s="8"/>
      <c r="R120" s="8">
        <v>0</v>
      </c>
      <c r="S120" s="8">
        <v>1</v>
      </c>
      <c r="T120" s="8">
        <v>1</v>
      </c>
      <c r="U120" s="8">
        <v>1</v>
      </c>
      <c r="V120" s="8">
        <v>1</v>
      </c>
      <c r="W120" s="8">
        <v>0</v>
      </c>
      <c r="X120" s="8">
        <v>1</v>
      </c>
      <c r="Y120" s="8">
        <v>1</v>
      </c>
      <c r="Z120" s="8">
        <v>1</v>
      </c>
      <c r="AA120" s="8">
        <v>1</v>
      </c>
      <c r="AB120" s="8">
        <v>1</v>
      </c>
    </row>
    <row r="121" spans="1:28">
      <c r="A121" s="7">
        <v>45038</v>
      </c>
      <c r="B121" s="14" t="s">
        <v>67</v>
      </c>
      <c r="C121" s="29" t="s">
        <v>32</v>
      </c>
      <c r="D121" s="13">
        <f t="shared" si="5"/>
        <v>0.6</v>
      </c>
      <c r="E121" s="8">
        <v>0</v>
      </c>
      <c r="F121" s="8">
        <v>0</v>
      </c>
      <c r="G121" s="8">
        <v>1</v>
      </c>
      <c r="H121" s="8">
        <v>1</v>
      </c>
      <c r="I121" s="8">
        <v>1</v>
      </c>
      <c r="J121" s="8"/>
      <c r="K121" s="8"/>
      <c r="L121" s="8">
        <v>1</v>
      </c>
      <c r="M121" s="8">
        <v>1</v>
      </c>
      <c r="N121" s="8">
        <v>1</v>
      </c>
      <c r="O121" s="8">
        <v>0</v>
      </c>
      <c r="P121" s="8">
        <v>1</v>
      </c>
      <c r="Q121" s="8"/>
      <c r="R121" s="8">
        <v>0</v>
      </c>
      <c r="S121" s="8">
        <v>0</v>
      </c>
      <c r="T121" s="8">
        <v>1</v>
      </c>
      <c r="U121" s="8">
        <v>0</v>
      </c>
      <c r="V121" s="8">
        <v>1</v>
      </c>
      <c r="W121" s="8">
        <v>0</v>
      </c>
      <c r="X121" s="8">
        <v>0</v>
      </c>
      <c r="Y121" s="8">
        <v>1</v>
      </c>
      <c r="Z121" s="8">
        <v>1</v>
      </c>
      <c r="AA121" s="8"/>
      <c r="AB121" s="8">
        <v>1</v>
      </c>
    </row>
    <row r="122" spans="1:28">
      <c r="A122" s="7">
        <v>45038</v>
      </c>
      <c r="B122" s="14" t="s">
        <v>67</v>
      </c>
      <c r="C122" s="29" t="s">
        <v>31</v>
      </c>
      <c r="D122" s="13">
        <f t="shared" si="5"/>
        <v>0.21739130434782608</v>
      </c>
      <c r="E122" s="8">
        <v>0</v>
      </c>
      <c r="F122" s="8">
        <v>0</v>
      </c>
      <c r="G122" s="8">
        <v>1</v>
      </c>
      <c r="H122" s="8">
        <v>0</v>
      </c>
      <c r="I122" s="8">
        <v>0</v>
      </c>
      <c r="J122" s="8">
        <v>0</v>
      </c>
      <c r="K122" s="8">
        <v>0</v>
      </c>
      <c r="L122" s="8">
        <v>0</v>
      </c>
      <c r="M122" s="8">
        <v>1</v>
      </c>
      <c r="N122" s="8">
        <v>0</v>
      </c>
      <c r="O122" s="8">
        <v>0</v>
      </c>
      <c r="P122" s="8">
        <v>1</v>
      </c>
      <c r="Q122" s="8"/>
      <c r="R122" s="8">
        <v>0</v>
      </c>
      <c r="S122" s="8">
        <v>0</v>
      </c>
      <c r="T122" s="8">
        <v>0</v>
      </c>
      <c r="U122" s="8">
        <v>0</v>
      </c>
      <c r="V122" s="8">
        <v>1</v>
      </c>
      <c r="W122" s="8">
        <v>0</v>
      </c>
      <c r="X122" s="8">
        <v>0</v>
      </c>
      <c r="Y122" s="8">
        <v>1</v>
      </c>
      <c r="Z122" s="8">
        <v>0</v>
      </c>
      <c r="AA122" s="8">
        <v>0</v>
      </c>
      <c r="AB122" s="8">
        <v>0</v>
      </c>
    </row>
    <row r="123" spans="1:28">
      <c r="A123" s="7">
        <v>45037</v>
      </c>
      <c r="B123" s="14" t="s">
        <v>67</v>
      </c>
      <c r="C123" s="29" t="s">
        <v>30</v>
      </c>
      <c r="D123" s="13">
        <f t="shared" si="5"/>
        <v>0.60869565217391308</v>
      </c>
      <c r="E123" s="8">
        <v>0</v>
      </c>
      <c r="F123" s="8">
        <v>1</v>
      </c>
      <c r="G123" s="8">
        <v>1</v>
      </c>
      <c r="H123" s="8">
        <v>1</v>
      </c>
      <c r="I123" s="8">
        <v>1</v>
      </c>
      <c r="J123" s="8">
        <v>1</v>
      </c>
      <c r="K123" s="8">
        <v>1</v>
      </c>
      <c r="L123" s="8">
        <v>0</v>
      </c>
      <c r="M123" s="8">
        <v>1</v>
      </c>
      <c r="N123" s="8">
        <v>1</v>
      </c>
      <c r="O123" s="8">
        <v>0</v>
      </c>
      <c r="P123" s="8">
        <v>1</v>
      </c>
      <c r="Q123" s="8"/>
      <c r="R123" s="8">
        <v>0</v>
      </c>
      <c r="S123" s="8">
        <v>1</v>
      </c>
      <c r="T123" s="8">
        <v>0</v>
      </c>
      <c r="U123" s="8">
        <v>1</v>
      </c>
      <c r="V123" s="8">
        <v>1</v>
      </c>
      <c r="W123" s="8">
        <v>0</v>
      </c>
      <c r="X123" s="8">
        <v>0</v>
      </c>
      <c r="Y123" s="8">
        <v>1</v>
      </c>
      <c r="Z123" s="8">
        <v>0</v>
      </c>
      <c r="AA123" s="8">
        <v>0</v>
      </c>
      <c r="AB123" s="8">
        <v>1</v>
      </c>
    </row>
    <row r="124" spans="1:28">
      <c r="A124" s="7">
        <v>45035</v>
      </c>
      <c r="B124" s="14" t="s">
        <v>67</v>
      </c>
      <c r="C124" s="29" t="s">
        <v>29</v>
      </c>
      <c r="D124" s="13">
        <f t="shared" si="5"/>
        <v>0.86956521739130432</v>
      </c>
      <c r="E124" s="8">
        <v>0</v>
      </c>
      <c r="F124" s="8">
        <v>1</v>
      </c>
      <c r="G124" s="8">
        <v>1</v>
      </c>
      <c r="H124" s="8">
        <v>0</v>
      </c>
      <c r="I124" s="8">
        <v>1</v>
      </c>
      <c r="J124" s="8">
        <v>1</v>
      </c>
      <c r="K124" s="8">
        <v>1</v>
      </c>
      <c r="L124" s="8">
        <v>1</v>
      </c>
      <c r="M124" s="8">
        <v>1</v>
      </c>
      <c r="N124" s="8">
        <v>1</v>
      </c>
      <c r="O124" s="8">
        <v>1</v>
      </c>
      <c r="P124" s="8">
        <v>1</v>
      </c>
      <c r="Q124" s="8"/>
      <c r="R124" s="8">
        <v>1</v>
      </c>
      <c r="S124" s="8">
        <v>1</v>
      </c>
      <c r="T124" s="8">
        <v>1</v>
      </c>
      <c r="U124" s="8">
        <v>1</v>
      </c>
      <c r="V124" s="8">
        <v>1</v>
      </c>
      <c r="W124" s="8">
        <v>1</v>
      </c>
      <c r="X124" s="8">
        <v>1</v>
      </c>
      <c r="Y124" s="8">
        <v>1</v>
      </c>
      <c r="Z124" s="8">
        <v>1</v>
      </c>
      <c r="AA124" s="8">
        <v>1</v>
      </c>
      <c r="AB124" s="8">
        <v>0</v>
      </c>
    </row>
    <row r="125" spans="1:28">
      <c r="A125" s="7">
        <v>45030</v>
      </c>
      <c r="B125" s="14" t="s">
        <v>67</v>
      </c>
      <c r="C125" s="29" t="s">
        <v>28</v>
      </c>
      <c r="D125" s="13">
        <f t="shared" si="5"/>
        <v>0.47368421052631576</v>
      </c>
      <c r="E125" s="8">
        <v>0</v>
      </c>
      <c r="F125" s="8">
        <v>0</v>
      </c>
      <c r="G125" s="8">
        <v>1</v>
      </c>
      <c r="H125" s="8">
        <v>1</v>
      </c>
      <c r="I125" s="8">
        <v>1</v>
      </c>
      <c r="J125" s="8"/>
      <c r="K125" s="8"/>
      <c r="L125" s="8">
        <v>0</v>
      </c>
      <c r="M125" s="8">
        <v>0</v>
      </c>
      <c r="N125" s="8">
        <v>1</v>
      </c>
      <c r="O125" s="8">
        <v>0</v>
      </c>
      <c r="P125" s="8">
        <v>1</v>
      </c>
      <c r="Q125" s="8"/>
      <c r="R125" s="8">
        <v>0</v>
      </c>
      <c r="S125" s="8">
        <v>0</v>
      </c>
      <c r="T125" s="8">
        <v>1</v>
      </c>
      <c r="U125" s="8">
        <v>0</v>
      </c>
      <c r="V125" s="8">
        <v>1</v>
      </c>
      <c r="W125" s="8"/>
      <c r="X125" s="8">
        <v>0</v>
      </c>
      <c r="Y125" s="8">
        <v>1</v>
      </c>
      <c r="Z125" s="8">
        <v>0</v>
      </c>
      <c r="AA125" s="8"/>
      <c r="AB125" s="8">
        <v>1</v>
      </c>
    </row>
    <row r="126" spans="1:28">
      <c r="A126" s="7">
        <v>45029</v>
      </c>
      <c r="B126" s="14" t="s">
        <v>67</v>
      </c>
      <c r="C126" s="29" t="s">
        <v>27</v>
      </c>
      <c r="D126" s="13">
        <f t="shared" si="5"/>
        <v>0.86956521739130432</v>
      </c>
      <c r="E126" s="8">
        <v>0</v>
      </c>
      <c r="F126" s="8">
        <v>1</v>
      </c>
      <c r="G126" s="8">
        <v>1</v>
      </c>
      <c r="H126" s="8">
        <v>1</v>
      </c>
      <c r="I126" s="8">
        <v>1</v>
      </c>
      <c r="J126" s="8">
        <v>1</v>
      </c>
      <c r="K126" s="8">
        <v>1</v>
      </c>
      <c r="L126" s="8">
        <v>1</v>
      </c>
      <c r="M126" s="8">
        <v>1</v>
      </c>
      <c r="N126" s="8">
        <v>1</v>
      </c>
      <c r="O126" s="8">
        <v>1</v>
      </c>
      <c r="P126" s="8">
        <v>1</v>
      </c>
      <c r="Q126" s="8"/>
      <c r="R126" s="8">
        <v>0</v>
      </c>
      <c r="S126" s="8">
        <v>1</v>
      </c>
      <c r="T126" s="8">
        <v>1</v>
      </c>
      <c r="U126" s="8">
        <v>1</v>
      </c>
      <c r="V126" s="8">
        <v>1</v>
      </c>
      <c r="W126" s="8">
        <v>0</v>
      </c>
      <c r="X126" s="8">
        <v>1</v>
      </c>
      <c r="Y126" s="8">
        <v>1</v>
      </c>
      <c r="Z126" s="8">
        <v>1</v>
      </c>
      <c r="AA126" s="8">
        <v>1</v>
      </c>
      <c r="AB126" s="8">
        <v>1</v>
      </c>
    </row>
    <row r="127" spans="1:28">
      <c r="A127" s="7">
        <v>45028</v>
      </c>
      <c r="B127" s="14" t="s">
        <v>67</v>
      </c>
      <c r="C127" s="29" t="s">
        <v>26</v>
      </c>
      <c r="D127" s="13">
        <f t="shared" si="5"/>
        <v>0.86956521739130432</v>
      </c>
      <c r="E127" s="8">
        <v>0</v>
      </c>
      <c r="F127" s="8">
        <v>0</v>
      </c>
      <c r="G127" s="8">
        <v>1</v>
      </c>
      <c r="H127" s="8">
        <v>1</v>
      </c>
      <c r="I127" s="8">
        <v>1</v>
      </c>
      <c r="J127" s="8">
        <v>1</v>
      </c>
      <c r="K127" s="8">
        <v>1</v>
      </c>
      <c r="L127" s="8">
        <v>1</v>
      </c>
      <c r="M127" s="8">
        <v>1</v>
      </c>
      <c r="N127" s="8">
        <v>1</v>
      </c>
      <c r="O127" s="8">
        <v>1</v>
      </c>
      <c r="P127" s="8">
        <v>1</v>
      </c>
      <c r="Q127" s="8"/>
      <c r="R127" s="8">
        <v>1</v>
      </c>
      <c r="S127" s="8">
        <v>1</v>
      </c>
      <c r="T127" s="8">
        <v>1</v>
      </c>
      <c r="U127" s="8">
        <v>1</v>
      </c>
      <c r="V127" s="8">
        <v>1</v>
      </c>
      <c r="W127" s="8">
        <v>0</v>
      </c>
      <c r="X127" s="8">
        <v>1</v>
      </c>
      <c r="Y127" s="8">
        <v>1</v>
      </c>
      <c r="Z127" s="8">
        <v>1</v>
      </c>
      <c r="AA127" s="8">
        <v>1</v>
      </c>
      <c r="AB127" s="8">
        <v>1</v>
      </c>
    </row>
    <row r="128" spans="1:28">
      <c r="A128" s="7">
        <v>45022</v>
      </c>
      <c r="B128" s="14" t="s">
        <v>67</v>
      </c>
      <c r="C128" s="29" t="s">
        <v>25</v>
      </c>
      <c r="D128" s="13">
        <f t="shared" si="5"/>
        <v>0.15789473684210525</v>
      </c>
      <c r="E128" s="8">
        <v>0</v>
      </c>
      <c r="F128" s="8">
        <v>0</v>
      </c>
      <c r="G128" s="8">
        <v>0</v>
      </c>
      <c r="H128" s="8">
        <v>0</v>
      </c>
      <c r="I128" s="8">
        <v>0</v>
      </c>
      <c r="J128" s="8"/>
      <c r="K128" s="8"/>
      <c r="L128" s="8">
        <v>1</v>
      </c>
      <c r="M128" s="8">
        <v>0</v>
      </c>
      <c r="N128" s="8">
        <v>0</v>
      </c>
      <c r="O128" s="8">
        <v>0</v>
      </c>
      <c r="P128" s="8">
        <v>0</v>
      </c>
      <c r="Q128" s="8"/>
      <c r="R128" s="8">
        <v>0</v>
      </c>
      <c r="S128" s="8">
        <v>0</v>
      </c>
      <c r="T128" s="8">
        <v>0</v>
      </c>
      <c r="U128" s="8">
        <v>0</v>
      </c>
      <c r="V128" s="8">
        <v>1</v>
      </c>
      <c r="W128" s="8"/>
      <c r="X128" s="8">
        <v>0</v>
      </c>
      <c r="Y128" s="8">
        <v>1</v>
      </c>
      <c r="Z128" s="8">
        <v>0</v>
      </c>
      <c r="AA128" s="8"/>
      <c r="AB128" s="8">
        <v>0</v>
      </c>
    </row>
    <row r="129" spans="1:28">
      <c r="A129" s="7">
        <v>45021</v>
      </c>
      <c r="B129" s="14" t="s">
        <v>67</v>
      </c>
      <c r="C129" s="29" t="s">
        <v>24</v>
      </c>
      <c r="D129" s="13">
        <f t="shared" si="5"/>
        <v>0.21739130434782608</v>
      </c>
      <c r="E129" s="8">
        <v>0</v>
      </c>
      <c r="F129" s="8">
        <v>0</v>
      </c>
      <c r="G129" s="8">
        <v>0</v>
      </c>
      <c r="H129" s="8">
        <v>0</v>
      </c>
      <c r="I129" s="8">
        <v>0</v>
      </c>
      <c r="J129" s="8">
        <v>1</v>
      </c>
      <c r="K129" s="8">
        <v>0</v>
      </c>
      <c r="L129" s="8">
        <v>0</v>
      </c>
      <c r="M129" s="8">
        <v>0</v>
      </c>
      <c r="N129" s="8">
        <v>0</v>
      </c>
      <c r="O129" s="8">
        <v>0</v>
      </c>
      <c r="P129" s="8">
        <v>1</v>
      </c>
      <c r="Q129" s="8"/>
      <c r="R129" s="8">
        <v>0</v>
      </c>
      <c r="S129" s="8">
        <v>1</v>
      </c>
      <c r="T129" s="8">
        <v>1</v>
      </c>
      <c r="U129" s="8">
        <v>0</v>
      </c>
      <c r="V129" s="8">
        <v>1</v>
      </c>
      <c r="W129" s="8">
        <v>0</v>
      </c>
      <c r="X129" s="8">
        <v>0</v>
      </c>
      <c r="Y129" s="8">
        <v>0</v>
      </c>
      <c r="Z129" s="8">
        <v>0</v>
      </c>
      <c r="AA129" s="8">
        <v>0</v>
      </c>
      <c r="AB129" s="8">
        <v>0</v>
      </c>
    </row>
    <row r="130" spans="1:28">
      <c r="A130" s="7">
        <v>45021</v>
      </c>
      <c r="B130" s="14" t="s">
        <v>67</v>
      </c>
      <c r="C130" s="29" t="s">
        <v>23</v>
      </c>
      <c r="D130" s="13">
        <f t="shared" si="5"/>
        <v>0.78260869565217395</v>
      </c>
      <c r="E130" s="8">
        <v>0</v>
      </c>
      <c r="F130" s="8">
        <v>1</v>
      </c>
      <c r="G130" s="8">
        <v>1</v>
      </c>
      <c r="H130" s="8">
        <v>0</v>
      </c>
      <c r="I130" s="8">
        <v>1</v>
      </c>
      <c r="J130" s="8">
        <v>1</v>
      </c>
      <c r="K130" s="8">
        <v>1</v>
      </c>
      <c r="L130" s="8">
        <v>1</v>
      </c>
      <c r="M130" s="8">
        <v>1</v>
      </c>
      <c r="N130" s="8">
        <v>1</v>
      </c>
      <c r="O130" s="8">
        <v>1</v>
      </c>
      <c r="P130" s="8">
        <v>1</v>
      </c>
      <c r="Q130" s="8"/>
      <c r="R130" s="8">
        <v>1</v>
      </c>
      <c r="S130" s="8">
        <v>1</v>
      </c>
      <c r="T130" s="8">
        <v>1</v>
      </c>
      <c r="U130" s="8">
        <v>1</v>
      </c>
      <c r="V130" s="8">
        <v>1</v>
      </c>
      <c r="W130" s="8">
        <v>0</v>
      </c>
      <c r="X130" s="8">
        <v>1</v>
      </c>
      <c r="Y130" s="8">
        <v>1</v>
      </c>
      <c r="Z130" s="8">
        <v>1</v>
      </c>
      <c r="AA130" s="8">
        <v>0</v>
      </c>
      <c r="AB130" s="8">
        <v>0</v>
      </c>
    </row>
    <row r="131" spans="1:28">
      <c r="A131" s="7">
        <v>45020</v>
      </c>
      <c r="B131" s="14" t="s">
        <v>67</v>
      </c>
      <c r="C131" s="29" t="s">
        <v>22</v>
      </c>
      <c r="D131" s="13">
        <f t="shared" si="5"/>
        <v>0.91304347826086951</v>
      </c>
      <c r="E131" s="8">
        <v>0</v>
      </c>
      <c r="F131" s="8">
        <v>1</v>
      </c>
      <c r="G131" s="8">
        <v>1</v>
      </c>
      <c r="H131" s="8">
        <v>1</v>
      </c>
      <c r="I131" s="8">
        <v>1</v>
      </c>
      <c r="J131" s="8">
        <v>1</v>
      </c>
      <c r="K131" s="8">
        <v>1</v>
      </c>
      <c r="L131" s="8">
        <v>1</v>
      </c>
      <c r="M131" s="8">
        <v>1</v>
      </c>
      <c r="N131" s="8">
        <v>1</v>
      </c>
      <c r="O131" s="8">
        <v>1</v>
      </c>
      <c r="P131" s="8">
        <v>1</v>
      </c>
      <c r="Q131" s="8"/>
      <c r="R131" s="8">
        <v>1</v>
      </c>
      <c r="S131" s="8">
        <v>1</v>
      </c>
      <c r="T131" s="8">
        <v>1</v>
      </c>
      <c r="U131" s="8">
        <v>1</v>
      </c>
      <c r="V131" s="8">
        <v>1</v>
      </c>
      <c r="W131" s="8">
        <v>0</v>
      </c>
      <c r="X131" s="8">
        <v>1</v>
      </c>
      <c r="Y131" s="8">
        <v>1</v>
      </c>
      <c r="Z131" s="8">
        <v>1</v>
      </c>
      <c r="AA131" s="8">
        <v>1</v>
      </c>
      <c r="AB131" s="8">
        <v>1</v>
      </c>
    </row>
    <row r="132" spans="1:28">
      <c r="R132" s="18"/>
      <c r="T132" s="18"/>
      <c r="X132" s="18" t="s">
        <v>11</v>
      </c>
      <c r="Y132" s="18"/>
      <c r="Z132" s="18"/>
      <c r="AA132" s="18"/>
      <c r="AB132" s="18"/>
    </row>
    <row r="133" spans="1:28">
      <c r="C133" s="17" t="s">
        <v>142</v>
      </c>
    </row>
    <row r="134" spans="1:28" ht="13.5" customHeight="1">
      <c r="B134"/>
      <c r="D134" s="1" t="s">
        <v>139</v>
      </c>
    </row>
    <row r="135" spans="1:28">
      <c r="D135" s="36" t="s">
        <v>140</v>
      </c>
    </row>
    <row r="140" spans="1:28">
      <c r="D140" s="36"/>
    </row>
  </sheetData>
  <sortState xmlns:xlrd2="http://schemas.microsoft.com/office/spreadsheetml/2017/richdata2" columnSort="1" ref="E5:AB131">
    <sortCondition ref="E5:AB5"/>
  </sortState>
  <mergeCells count="8">
    <mergeCell ref="T1:AB1"/>
    <mergeCell ref="B3:AB3"/>
    <mergeCell ref="A2:A3"/>
    <mergeCell ref="A6:A7"/>
    <mergeCell ref="B6:B7"/>
    <mergeCell ref="D6:D7"/>
    <mergeCell ref="C6:C7"/>
    <mergeCell ref="E6:AB6"/>
  </mergeCells>
  <phoneticPr fontId="1"/>
  <hyperlinks>
    <hyperlink ref="T1" r:id="rId1" xr:uid="{4381C485-8FAB-46C8-876C-5349460FA937}"/>
    <hyperlink ref="H1" r:id="rId2" xr:uid="{81B59A69-256B-4E7F-B393-D4E967080240}"/>
    <hyperlink ref="C131" r:id="rId3" xr:uid="{62F3FF0D-A12F-483C-A539-27D68462447F}"/>
    <hyperlink ref="C130" r:id="rId4" xr:uid="{2F349363-E2DF-4D0E-A445-4EAD34F78EC7}"/>
    <hyperlink ref="C129" r:id="rId5" xr:uid="{A3DC6027-4E9C-40F9-8ED3-DA58419E895B}"/>
    <hyperlink ref="C128" r:id="rId6" xr:uid="{3E52C733-6000-4B18-A87E-881967B2562A}"/>
    <hyperlink ref="C127" r:id="rId7" xr:uid="{4E981C58-CD9E-4855-83D6-A7A278E02D96}"/>
    <hyperlink ref="C126" r:id="rId8" xr:uid="{F85DEFFC-736C-4DB3-AD61-E91985BF9A2D}"/>
    <hyperlink ref="C125" r:id="rId9" xr:uid="{0ADB8618-4A0E-44EA-8307-88961411390E}"/>
    <hyperlink ref="C124" r:id="rId10" xr:uid="{061D51FA-4F12-4563-91AF-FCB236396C08}"/>
    <hyperlink ref="C123" r:id="rId11" xr:uid="{1E9E963A-19C0-4230-8ABE-F2B577AE36D2}"/>
    <hyperlink ref="C122" r:id="rId12" xr:uid="{EBD03BDF-AFBF-483B-B56F-0953CCD93775}"/>
    <hyperlink ref="C121" r:id="rId13" xr:uid="{CD3E0BA3-71B7-4D30-ADFC-9DE881431571}"/>
    <hyperlink ref="C120" r:id="rId14" xr:uid="{BCE0C48B-003C-4E97-916A-AA0515DC2FEC}"/>
    <hyperlink ref="C119" r:id="rId15" xr:uid="{31F06F1B-2510-4F52-95FE-E9A6E90EE1A4}"/>
    <hyperlink ref="C118" r:id="rId16" xr:uid="{EEE1156A-121B-4991-8B47-5A82D97A4C35}"/>
    <hyperlink ref="C117" r:id="rId17" xr:uid="{92102FE2-D4F8-4344-9BC7-B21D3AA3472C}"/>
    <hyperlink ref="C116" r:id="rId18" xr:uid="{51F00807-F8A9-4A4F-8C55-B2A5FFAA64F2}"/>
    <hyperlink ref="C115" r:id="rId19" xr:uid="{80BBD42F-085D-4282-9CC1-CB7DE71FD31F}"/>
    <hyperlink ref="C114" r:id="rId20" xr:uid="{6E6A589E-2DDB-4180-BB7D-F3E483C2243B}"/>
    <hyperlink ref="C113" r:id="rId21" xr:uid="{5D375632-BEBA-4794-8BBE-9A27A8FAE88B}"/>
    <hyperlink ref="C112" r:id="rId22" xr:uid="{0B123659-3199-4866-A9F6-F9E8CF962EE2}"/>
    <hyperlink ref="C111" r:id="rId23" xr:uid="{B4C419B0-D1AF-4F07-8AAD-85864D0D5888}"/>
    <hyperlink ref="C110" r:id="rId24" xr:uid="{793575C9-AE45-45C6-A536-9E008448AD84}"/>
    <hyperlink ref="C109" r:id="rId25" xr:uid="{4DA41A5C-EE3B-460B-983A-CB09AE6FAB1E}"/>
    <hyperlink ref="C107" r:id="rId26" xr:uid="{48A636F1-D937-453D-905C-8957F7C3BFAF}"/>
    <hyperlink ref="C108" r:id="rId27" xr:uid="{77530190-2602-4A7B-A141-0BA47149C119}"/>
    <hyperlink ref="C106" r:id="rId28" xr:uid="{900835DF-3D42-4033-B1FC-EAF396311028}"/>
    <hyperlink ref="C105" r:id="rId29" xr:uid="{BE0D7900-B901-4226-9FB2-F8A70FD23B0C}"/>
    <hyperlink ref="C104" r:id="rId30" xr:uid="{7A81B4DC-FB95-4E97-87CE-EED73D3C6564}"/>
    <hyperlink ref="C103" r:id="rId31" xr:uid="{33631A30-72C7-4ACF-BB75-3B86E1AA5AB3}"/>
    <hyperlink ref="C102" r:id="rId32" xr:uid="{09553BEA-7D1C-4679-AC51-1B29946AC7B9}"/>
    <hyperlink ref="C101" r:id="rId33" xr:uid="{9B1FF5B5-7405-4810-B16C-AAF738FDA369}"/>
    <hyperlink ref="C100" r:id="rId34" xr:uid="{20F6527A-917A-4DB9-A810-9A60DE35A1B8}"/>
    <hyperlink ref="C99" r:id="rId35" xr:uid="{783FB053-7CC4-48EA-9E60-AB72A7639042}"/>
    <hyperlink ref="C98" r:id="rId36" xr:uid="{4D34D9B9-3D79-4679-B363-61A78D69C4F0}"/>
    <hyperlink ref="C97" r:id="rId37" xr:uid="{AEDA7835-CC23-4823-9FE1-72181EDDE28A}"/>
    <hyperlink ref="C96" r:id="rId38" xr:uid="{31F33035-FDE9-4751-AE0E-13BA03EA0A09}"/>
    <hyperlink ref="C95" r:id="rId39" xr:uid="{2E105D9D-627C-45D6-865E-007F57F683A0}"/>
    <hyperlink ref="C94" r:id="rId40" xr:uid="{3D468C14-089C-4547-97AC-E7534F5E32D0}"/>
    <hyperlink ref="C92" r:id="rId41" xr:uid="{E3DD33C9-8ABF-49E8-BF0E-D49B9EFF08C0}"/>
    <hyperlink ref="C91" r:id="rId42" xr:uid="{3D6DCE68-0B61-44EF-9686-03DA79AE9B68}"/>
    <hyperlink ref="C90" r:id="rId43" xr:uid="{A5F0B8B4-ACEC-48EE-A52D-7221FDF81905}"/>
    <hyperlink ref="C89" r:id="rId44" xr:uid="{C1AD839D-582A-45DA-A46F-28293E0239DA}"/>
    <hyperlink ref="B89" r:id="rId45" display="https://www.virustotal.com/gui/file/773760fd71d52457ba53a314f15dddb1a74e8b2f5a90e5e150dea48a21aa76df" xr:uid="{89410B79-7F86-4BCB-9570-DACF2AA5405B}"/>
    <hyperlink ref="B90" r:id="rId46" display="https://www.virustotal.com/gui/file/7e6d0f14302662f52e4379eb5b69a3749d8597e8f61266aeda74611258972a3d/detection" xr:uid="{69A0122F-94B1-4D3D-B1F2-6D8B48C8206A}"/>
    <hyperlink ref="B91" r:id="rId47" display="https://www.virustotal.com/gui/file/f8890477e760cdb8f4a4fdbf8e8b5b1a224bc87046875b9ee17a9fcb93d2f118" xr:uid="{DD513DAF-1DEF-4414-8096-C27D2E52E848}"/>
    <hyperlink ref="B92" r:id="rId48" display="https://www.virustotal.com/gui/file/f9fe8eea441fce4bbb9d81034cfeb617449a5816d104456ce5d45082fcb212f9" xr:uid="{0FCFE61B-6638-4FAB-80F0-191C955AC6D0}"/>
    <hyperlink ref="B93" r:id="rId49" display="chrome-extension://nlipoenfbbikpbjkfpfillcgkoblgpmj/edit-react.html" xr:uid="{5656A541-FF9C-4ADF-A222-1F0A0F0DEEF1}"/>
    <hyperlink ref="B94" r:id="rId50" display="https://www.virustotal.com/gui/file/125dde6564589bc5284f244e7c6f49b7b8b1be9c8fdd4c5f29d88b000bb15314" xr:uid="{4864D01B-F70E-432E-BED0-926B96AEEAFC}"/>
    <hyperlink ref="B95" r:id="rId51" display="https://www.virustotal.com/gui/file/001f9d34e694a3d6e301a4e660f2d96bc5d6aa6898f34d441886c6f9160d9e48" xr:uid="{A152367D-89F0-49BC-A512-2DD31BE56C9C}"/>
    <hyperlink ref="B96" r:id="rId52" display="https://www.virustotal.com/gui/file/6f11c52f01e5696b1ac0faf6c19b0b439ba6f48f1f9851e34f0fa582b09dfa48" xr:uid="{57A3F13C-A039-4559-A63F-5BDC31644F6F}"/>
    <hyperlink ref="B97" r:id="rId53" display="https://www.virustotal.com/gui/file/4eb44e10dba583d06b060abe9f611499eee8eec8ca5b6d007ed9af40df87836d" xr:uid="{5C1AD0D8-EC91-49EC-A2A9-E66C1019B30C}"/>
    <hyperlink ref="B98" r:id="rId54" display="https://www.virustotal.com/gui/file/b66847d571e471ac78ffa11a82dded5ac6d2f52b25304adbfab90716d22c0905" xr:uid="{446147B5-FD47-409B-8E9C-545C7542AFEB}"/>
    <hyperlink ref="B99" r:id="rId55" display="https://www.virustotal.com/gui/file/1d3e573d432ef094fba33f615aa0564feffa99853af77e10367f54dc6df95509" xr:uid="{8F9C89F4-BC31-4280-A7CF-374EB7C4F498}"/>
    <hyperlink ref="B100" r:id="rId56" display="https://www.virustotal.com/gui/file/4a23054c2241e20aec97c9b0937a37f63c30e321be01398977e13228fa980f29" xr:uid="{38EFC12E-C5E5-4992-A514-3FA49B4FC9D6}"/>
    <hyperlink ref="B101" r:id="rId57" display="https://www.virustotal.com/gui/file/3489955d23e66d6f34b3ada70b4d228547dbb3ccb0f6c7282553cbbdeaf168cb/detection" xr:uid="{DF18D7C2-7FBB-4F06-9E77-5622B1E03C76}"/>
    <hyperlink ref="B102" r:id="rId58" display="https://www.virustotal.com/gui/file/f6e6d44137cb5fcee20bcde0a162768dadbb84a09cc680732d9e23ccd2e79494" xr:uid="{2193A548-74E2-4605-938A-A351F537C80F}"/>
    <hyperlink ref="B103" r:id="rId59" display="https://www.virustotal.com/gui/file/9101975f7aca998da796fc15a63b36ab8aa0fe0aed0b186aaed06a3383d5f226" xr:uid="{E7D8ECAC-A63B-4741-906D-1F6EB074BFC0}"/>
    <hyperlink ref="B104" r:id="rId60" display="https://www.virustotal.com/gui/file/4b78b1a3c162023f0c14498541cb6ae143fb01d8b50d6aa13ac302a84553e2d5" xr:uid="{7338D295-23C5-466D-9E1A-5167FF6A3787}"/>
    <hyperlink ref="B105" r:id="rId61" display="https://www.virustotal.com/gui/file/2d2211d9266e7080e6e12d150829935a3f0794e4d499199f9c7480de02b458d7" xr:uid="{C0D4C797-1C45-4545-AA87-C19C4B28492E}"/>
    <hyperlink ref="B106" r:id="rId62" display="https://www.virustotal.com/gui/file/5c0987d0ee43f2d149a38fc7320d9ffd02542b2b71ac6b5ea5975f907f9b9bf8" xr:uid="{A8CAE94E-7E4A-4A43-A351-FC5EFEDCCA8B}"/>
    <hyperlink ref="B108" r:id="rId63" display="https://www.virustotal.com/gui/file/2cad816abfe4d816cf5ecd81fb23773b6cfa1e85b466d5e5a48112862ceb3efb" xr:uid="{49527EEB-32C8-4008-A3F9-B916FFAD4E02}"/>
    <hyperlink ref="B107" r:id="rId64" display="https://www.virustotal.com/gui/file/7d6264ce74e298c6d58803f9ebdb4a40b4ce909d02fd62f54a1f8d682d73519a" xr:uid="{D8F9DD47-6DD9-4139-878E-9024864728C3}"/>
    <hyperlink ref="B109" r:id="rId65" display="https://www.virustotal.com/gui/file/39194718b460ea174784f6a7edbccd1e3324fe1043be806927cece7a86f15611" xr:uid="{D502C5C6-F2E2-4C99-993B-1060021BD7F9}"/>
    <hyperlink ref="B110" r:id="rId66" display="https://www.virustotal.com/gui/file/358f0f8c23acea82c5f75d6a2de37b6bea7785ed0e32c41109c217c48bf16010" xr:uid="{5F39B07D-8020-47C4-9316-0DE32992FBA1}"/>
    <hyperlink ref="B111" r:id="rId67" display="https://www.virustotal.com/gui/file/d07a2aa49f7b41eac954cd917aeedad3309d2856f63d51410da10dd5ff5847ce" xr:uid="{1BA39FBE-DA59-4D85-BC5E-E91CEBAF61B0}"/>
    <hyperlink ref="B112" r:id="rId68" display="https://www.virustotal.com/gui/file/d29f4ffcc9e2164800dcf5605668bdd4298bcd6e75b58bed9c42196b4225d590" xr:uid="{251F8F55-111B-439B-8E95-FE9921C310D7}"/>
    <hyperlink ref="B113" r:id="rId69" display="https://www.virustotal.com/gui/file/e414fc7bcd80a75d57ee4fdbb1c80a90a0993be8e8bbbe0decfc62870a2e1e86" xr:uid="{65F6303B-A9A9-43EA-B24E-BA1CF7C871A5}"/>
    <hyperlink ref="B114" r:id="rId70" display="https://www.virustotal.com/gui/file/097899b3acb3599944305b064667e959c707e519aef3d98be1741bbc69d56a17" xr:uid="{DFFA52E5-CD97-4618-B690-58CD0E6D728A}"/>
    <hyperlink ref="B115" r:id="rId71" display="https://www.virustotal.com/gui/file/7910478d53ab5721208647709ef81f503ce123375914cd504b9524577057f0ec" xr:uid="{38521035-A5FE-4B5F-9ECA-09C31FA4FF67}"/>
    <hyperlink ref="B116" r:id="rId72" display="https://www.virustotal.com/gui/file/0e926d8b6fbf6f14a2a19d4d4af843253f9f5f6de337956a12dde279f3321d78" xr:uid="{8733BF1F-CB8D-497B-86D8-67920BBAE27E}"/>
    <hyperlink ref="B117" r:id="rId73" display="https://www.virustotal.com/gui/file/09620efdc1324f063aec6aa3d822c194f253d9393c5a7b4f7c8880b8fa260d2c" xr:uid="{CF125619-DEBB-4B5B-BC1C-4DB3DB7CCC4A}"/>
    <hyperlink ref="B118" r:id="rId74" display="https://www.virustotal.com/gui/file/e5ba06943abb666f69f757fcd591dd1cceb66cad698fb894d9bc8911282198c4" xr:uid="{D70BF31B-02FD-4B45-A3FB-530E39E7D898}"/>
    <hyperlink ref="B119" r:id="rId75" display="https://www.virustotal.com/gui/file/f9947c5763542b3119788923977153ff8ca807a2e535e6ab28fc42641983aabb" xr:uid="{FF74085E-DB3A-4BFE-BC49-114E81B9EA02}"/>
    <hyperlink ref="B120" r:id="rId76" display="https://www.virustotal.com/gui/file/80721e6b2d6168cf17b41d2f1ab0f1e6e3bf4db585754109f3b7ff9931ae9e5b" xr:uid="{A3044550-4ED9-487F-817E-B42EF54CC7C3}"/>
    <hyperlink ref="B121" r:id="rId77" display="https://www.virustotal.com/gui/file/d99b63e1740aa4f779b91d22f508a4792f237f09413d24b51144e0694af5d34f" xr:uid="{E6FDBCC0-C597-45BC-AFD9-3966CFC40828}"/>
    <hyperlink ref="B122" r:id="rId78" display="https://www.virustotal.com/gui/file/023548a5ce0de9f8b748a2fd8c4d1ae6c924c40acbde32e9599c868115d11f4e" xr:uid="{8AD2CD73-EED1-4D0E-804F-9387BE7C35AA}"/>
    <hyperlink ref="B123" r:id="rId79" display="https://www.virustotal.com/gui/file/c89316e87c5761e0fc50db1214beb32a08c73d2cad9df8c678c8e44ed66c1dab" xr:uid="{AF648F98-D1D3-4B49-B2BC-548B749B1998}"/>
    <hyperlink ref="B124" r:id="rId80" display="https://www.virustotal.com/gui/file/f1817665ea2831f775e23cbda27cbeb06d03e6c39bbfad920b50f40712dd37cb" xr:uid="{F8722C3B-13B6-444B-8A60-DCA0BD18A1B7}"/>
    <hyperlink ref="B125" r:id="rId81" display="https://www.virustotal.com/gui/file/20d129d8ad727dc816fac7ab3dc4d3d3f3666220822de0d722db763fa138a246" xr:uid="{BED11B0D-C837-41E3-8557-79E5E38CA6BB}"/>
    <hyperlink ref="B126" r:id="rId82" display="https://www.virustotal.com/gui/file/ec254c40abff00b104a949f07b7b64235fc395ecb9311eb4020c1c4da0e6b5c4" xr:uid="{EF4CE760-2751-4B9C-8BBA-B0465CD5E56E}"/>
    <hyperlink ref="B127" r:id="rId83" display="https://www.virustotal.com/gui/file/3c9f4145e310f616bd5e36ca177a3f370edc13cf2d54bb87fe99972ecf3f09b4" xr:uid="{3A4C3A3A-E164-45A4-9F46-70F34705C304}"/>
    <hyperlink ref="B128" r:id="rId84" display="https://www.virustotal.com/gui/file/f22683e9d2a6e72b3149ef1f26392a1e080ae5f2f004543f2a45732eb78d1e98" xr:uid="{1427CF35-5350-4D06-9A0C-1A79DF0BA431}"/>
    <hyperlink ref="B129" r:id="rId85" display="https://www.virustotal.com/gui/file/d4f545691c8441b5bcb86535b1d0fd16dc06786eb4080087588cd4d0f388d5ca" xr:uid="{A573566E-06DB-4872-8C61-4FB430D915FD}"/>
    <hyperlink ref="B130" r:id="rId86" display="https://www.virustotal.com/gui/file/e24dbe52ec795c6ab434cd8ac7aa0f3afa536c2d22660cc0a4885400e5a2ceec" xr:uid="{64809CE3-C2CE-4C3D-BA98-2918B22B06FE}"/>
    <hyperlink ref="B131" r:id="rId87" display="https://www.virustotal.com/gui/file/bbdac308d2b15a4724de7919bf8e9ffa713dea60ae3a482417c44c60012a654b" xr:uid="{8EF1ED80-38CC-4136-A3E8-3B512CA53A20}"/>
    <hyperlink ref="B88" r:id="rId88" display="https://www.virustotal.com/gui/file/e0c067fc8e10a662c42926f6cdadfa5c6b8c90d5dff3f0e9f381210180d47d37/details" xr:uid="{EEFB1578-6675-4B21-B527-7F285828F29E}"/>
    <hyperlink ref="C88" r:id="rId89" xr:uid="{12AFF35F-1DF4-4D64-89D4-001636560A62}"/>
    <hyperlink ref="B87" r:id="rId90" display="https://www.virustotal.com/gui/file/454bd68088f17718527b300134cae3eed1c7db3ba7ed9e08d291ef7729229a79/detection" xr:uid="{3BB79E7C-7C0C-4BE5-8040-31590D022AA4}"/>
    <hyperlink ref="C87" r:id="rId91" xr:uid="{1A8E0DB3-41CD-4DBD-B4F1-E82E8CD736CA}"/>
    <hyperlink ref="C86" r:id="rId92" xr:uid="{FE486500-9E09-4740-AC80-AB6383042EF3}"/>
    <hyperlink ref="B86" r:id="rId93" display="https://www.virustotal.com/gui/file/e7dc6a2f0c65a2c6f3d7cc2a11c3fd2acb4e23af1e55a8769366766ee22278c3/detection" xr:uid="{07816B17-9F24-4912-BD7C-3D3B9E00D37E}"/>
    <hyperlink ref="C85" r:id="rId94" xr:uid="{8946CB17-55DD-4D33-B928-4D93B06D5C07}"/>
    <hyperlink ref="B85" r:id="rId95" display="https://www.virustotal.com/gui/file/e06f29dccfe90ae80812c2357171b5c48fba189ae103d28e972067b107e58795/detection" xr:uid="{0846CB6E-4CA7-49A5-8243-A3463363F59C}"/>
    <hyperlink ref="C84" r:id="rId96" xr:uid="{05CCABAD-BE2D-4DAD-B5F1-0EBDABCDEDB0}"/>
    <hyperlink ref="B84" r:id="rId97" display="https://www.virustotal.com/gui/file/000752074544950ae9020a35ccd77de277f1cd5026b4b9559279dc3b86965eee" xr:uid="{4AF9856B-925C-4198-BA21-890A3EF0BC13}"/>
    <hyperlink ref="C83" r:id="rId98" xr:uid="{19754D64-625F-4C28-927C-DAF8F18210DA}"/>
    <hyperlink ref="B83" r:id="rId99" display="https://www.virustotal.com/gui/file/75878356f2e131cefb8aeb07e777fcc110475f8c92417fcade97e207a94ac372/details" xr:uid="{6B3931A3-39AA-4836-A95A-D2549FCAE4A4}"/>
    <hyperlink ref="B82" r:id="rId100" display="https://www.virustotal.com/gui/file/0479ca2ab203a75a4c9664063e6b4997feca51c132582f1baf21c88f5784a061/detection" xr:uid="{24B2C649-78C0-4416-BEA6-ECBDE7BA0876}"/>
    <hyperlink ref="C82" r:id="rId101" xr:uid="{2BE494B1-2165-4DC2-BC47-B9A6BEA6B306}"/>
    <hyperlink ref="B81" r:id="rId102" display="https://www.virustotal.com/gui/file/7ee681e494d942d7dcc399f5f81fa48cad01e41742d1882790ad4d8d115e25ca/detection" xr:uid="{DB391960-B8C7-4419-89BB-8FDA2D1548DD}"/>
    <hyperlink ref="C81" r:id="rId103" xr:uid="{1C213A6A-1472-4118-A457-F3F1CB9FA967}"/>
    <hyperlink ref="C80" r:id="rId104" xr:uid="{F778A517-A10D-4068-A2FF-EC71B0DC0010}"/>
    <hyperlink ref="B80" r:id="rId105" display="https://www.virustotal.com/gui/file/b71aa5f27611a2089a5bbe34fd1aafb45bd71824b4f8c2465cf4754db746aa79/detection" xr:uid="{8171D7E9-7967-458C-AAC3-6337795AEE56}"/>
    <hyperlink ref="B79" r:id="rId106" display="https://www.virustotal.com/gui/file/ca26640156c3d3cf8fe2c352b7f70358efde26f4c6957a4a4911019f46796655/detection" xr:uid="{155808B0-0297-4E82-9F0C-C6E3E35DBCAA}"/>
    <hyperlink ref="C79" r:id="rId107" xr:uid="{B82E3346-5506-4B18-945B-C69A8A167675}"/>
    <hyperlink ref="B78" r:id="rId108" display="https://www.virustotal.com/gui/file/4c9fa87e72fe59cf15131bd2f3bd7baa7a9555ceec438c1df78dd5d5b8394910/detection" xr:uid="{5FF22D4E-4A0E-4A15-98CB-7B5826D0879F}"/>
    <hyperlink ref="C78" r:id="rId109" xr:uid="{7F0F740B-840C-43FE-85D9-770C8DD54D63}"/>
    <hyperlink ref="B77" r:id="rId110" display="https://www.virustotal.com/gui/file/b5acf14cdac40be590318dee95425d0746e85b1b7b1cbd14da66f21f2522bf4d/detection" xr:uid="{F306CDC0-630B-463B-9F06-ED42977F9BCF}"/>
    <hyperlink ref="C77" r:id="rId111" xr:uid="{860AE2FD-FB14-4EEC-8A27-C3926F31376F}"/>
    <hyperlink ref="C76" r:id="rId112" xr:uid="{3180E14D-A24B-4CD1-8904-D1FCF668A68A}"/>
    <hyperlink ref="B76" r:id="rId113" display="https://www.virustotal.com/gui/file/55d3ed51c3d8f56ab305a40936b446f761021abfc55e5cc8234c98a2c93e99e1/detection" xr:uid="{DBE56603-3C6B-47EA-99A2-6884B6AAA7C4}"/>
    <hyperlink ref="C75" r:id="rId114" xr:uid="{AA9F512F-0FB2-4406-8380-3A61C251079B}"/>
    <hyperlink ref="B75" r:id="rId115" display="https://www.virustotal.com/gui/file/94b6cf6c30f525614672a94b8b9788b46cbe061f89ccbb994507406404e027af/detection" xr:uid="{2B014032-2C48-4D46-A35E-AD72FE2A966E}"/>
    <hyperlink ref="C74" r:id="rId116" xr:uid="{0EB911EC-4CF0-40EB-A7C5-CB13EA607A32}"/>
    <hyperlink ref="B74" r:id="rId117" display="https://www.virustotal.com/gui/file/166d1a6ddcde4e859a89c2c825cd3c8c953a86bfa92b343de7e5bfbfb5afb8be/detection" xr:uid="{14F881DC-A994-47A6-B956-2091CEBD6B61}"/>
    <hyperlink ref="C73" r:id="rId118" display="https://securityintelligence.com/x-force/wailingcrab-malware-misues-mqtt-messaging-protocol/" xr:uid="{1DFC0508-014E-40C8-BFA3-83A62F919DF5}"/>
    <hyperlink ref="B73" r:id="rId119" display="https://www.virustotal.com/gui/file/deac11f26b14676e7fa98bff505360b8fef4f69183c336f5263bdefcf0bf797c/detection" xr:uid="{549C99A4-F97A-45C2-B46E-EDFB4A41D9BD}"/>
    <hyperlink ref="B72" r:id="rId120" display="https://www.virustotal.com/gui/file/67ddd2af9a8ca3f92bda17bd990e0f3c4ab1d9bea47333fe31205eede8ecc706/detection" xr:uid="{662E6643-766D-44AD-8C81-B9A0EEFF5315}"/>
    <hyperlink ref="C72" r:id="rId121" xr:uid="{2CEA11B1-BE2A-4980-A214-59E228FCE11A}"/>
    <hyperlink ref="B71" r:id="rId122" display="https://www.virustotal.com/gui/file/dee7321085737da53646b1f2d58838ece97c81e3f2319a29f7629d62395dbfd1/detection" xr:uid="{C85BAEC1-53C1-49D4-A4C8-74444D92E8E6}"/>
    <hyperlink ref="C71" r:id="rId123" xr:uid="{34158603-FCC0-4074-8B27-C11F2D53F22A}"/>
    <hyperlink ref="B70" r:id="rId124" display="https://www.virustotal.com/gui/file/38c815729f34aef6af531edf3f0c3f09635686dbe7e5db5cb97eca5b2b5b7712/detection" xr:uid="{3170DF69-9D7A-4728-AB7A-4E50EA7DF8E8}"/>
    <hyperlink ref="C70" r:id="rId125" xr:uid="{049E6B81-79E6-4B04-B3B9-62DAD58C19C3}"/>
    <hyperlink ref="C69" r:id="rId126" xr:uid="{C492C36E-5FE8-4922-A4CB-A130A42AA0A2}"/>
    <hyperlink ref="B69" r:id="rId127" display="https://www.virustotal.com/gui/file/17fbe04f41d80d15ac5418cbe580e516a157aa0ce02495660feb653f658b43b8/detection" xr:uid="{4FE9C657-E2CE-4A40-9FC0-2C4E0093A7A2}"/>
    <hyperlink ref="C68" r:id="rId128" xr:uid="{8F3F2F94-096E-4A1E-BD37-556EF1FA562C}"/>
    <hyperlink ref="B68" r:id="rId129" display="https://www.virustotal.com/gui/file/621cd690c8225dc2471fa2d94f6b568d4212baddc1a05a96a0edc9a1bbe6f29c/detection" xr:uid="{4B949BF6-85D1-4AAD-AB5C-A81F47CF6A60}"/>
    <hyperlink ref="B67" r:id="rId130" display="https://www.virustotal.com/gui/file/64c5c9732a97f9b088e63173cb8781cae33d29934fdbe3652393394c4188d15c/details" xr:uid="{EAB20548-2982-46C9-94C0-549E0DA56641}"/>
    <hyperlink ref="C67" r:id="rId131" xr:uid="{DFFBA20E-CD20-4CE3-A5B9-BEC000F66C7A}"/>
    <hyperlink ref="B66" r:id="rId132" display="https://www.virustotal.com/gui/file/534f5612954db99c86baa67ef51a3ad88bc21735bce7bb591afa8a4317c35433/detection" xr:uid="{16CDB781-D720-4951-9D3C-7DE4521553F2}"/>
    <hyperlink ref="C66" r:id="rId133" xr:uid="{F07DFD95-49A5-4BA6-8341-33C494556940}"/>
    <hyperlink ref="C65" r:id="rId134" xr:uid="{FE744086-0B5A-4F37-ACDF-897A7BC55297}"/>
    <hyperlink ref="B65" r:id="rId135" display="https://www.virustotal.com/gui/file/47074a6d033966d07e4587705401533ad6c5fa2b11303c520a37999337d1a1eb/detection" xr:uid="{76F5E514-0E7F-4C20-AEF1-5FCBFE687266}"/>
    <hyperlink ref="C64" r:id="rId136" xr:uid="{B17FB550-4576-4BE7-8C73-B109F7710BD7}"/>
    <hyperlink ref="B64" r:id="rId137" display="https://www.virustotal.com/gui/file/48e09b8043c0d5dfc2047b573112ead889b112108507d400d2ce3db18987f6c9/detection" xr:uid="{AAE5DC57-971A-45CC-A438-09430C403695}"/>
    <hyperlink ref="C63" r:id="rId138" xr:uid="{16498DFA-15C1-4181-9C81-33A4BB9F6254}"/>
    <hyperlink ref="B63" r:id="rId139" display="https://www.virustotal.com/gui/file/0e81a36141d196401c46f6ce293a370e8f21c5e074db5442ff2ba6f223c435f5/detection" xr:uid="{82486D15-6F7B-4A92-B2AF-614E76AAA5A9}"/>
    <hyperlink ref="C62" r:id="rId140" xr:uid="{5B8DC348-991E-422C-8915-4784E63B870A}"/>
    <hyperlink ref="B62" r:id="rId141" display="https://www.virustotal.com/gui/file/ae92077f7701e5653243f8d17666b73b5273138cc9949f9b8abc79abf19c6b43/detection" xr:uid="{3B2C2A30-F489-46E2-8307-6B5E67FD69CE}"/>
    <hyperlink ref="C61" r:id="rId142" xr:uid="{706B8B27-8A71-45FE-A15C-C9A8629E7142}"/>
    <hyperlink ref="B61" r:id="rId143" display="https://www.virustotal.com/gui/file/7562c213f88efdb119a9bbe95603946ba3beb093c326c3b91e7015ae49561f0f/detection" xr:uid="{C7045227-6212-49EF-AE4F-A106A94685C1}"/>
    <hyperlink ref="C60" r:id="rId144" xr:uid="{67CA214E-DCA6-4AB0-876B-3B965EC9CE15}"/>
    <hyperlink ref="B60" r:id="rId145" display="https://www.virustotal.com/gui/file/188f6b571bde52fc0bce4ff0e1eeb2998787c655c7d5a026fc91130de3c02857/detection" xr:uid="{448C9297-D003-40A6-926D-A728FF43ED94}"/>
    <hyperlink ref="B59" r:id="rId146" display="https://www.virustotal.com/gui/file/0cb88c8b8e2969af26678df4d3c395101c49c7c808d2cb2d7a0f00f60bdddcba/detection" xr:uid="{14F522BB-CABA-4B16-9255-D29098E1FE5D}"/>
    <hyperlink ref="C59" r:id="rId147" xr:uid="{56F7495B-33C8-42A3-9DB6-69C08A5E2BB7}"/>
    <hyperlink ref="C58" r:id="rId148" xr:uid="{A8E79249-0AA0-4CD1-949F-189B3CCF2F12}"/>
    <hyperlink ref="B58" r:id="rId149" display="https://www.virustotal.com/gui/file/8aca535047a3a38a57f80a64d9282ace7a33c54336cd08662409352c23507602/detection" xr:uid="{11A87880-92B7-4D69-94DE-03A3D7445AE1}"/>
    <hyperlink ref="C57" r:id="rId150" xr:uid="{66C16B09-501B-4F43-B9E7-D51C14210606}"/>
    <hyperlink ref="B57" r:id="rId151" display="https://www.virustotal.com/gui/file/1246356d78d47ce73e22cc253c47f739c4f766ff1e7b473d5e658ba1f0fdd662/detection" xr:uid="{1E3E4666-3A10-4498-BE6C-6723F5661343}"/>
    <hyperlink ref="B56" r:id="rId152" display="https://www.virustotal.com/gui/file/79a4605d24d32f992d8e144202e980bb6b52bf8c9925b1498a1da59e50ac51f9/detection" xr:uid="{164A2E95-5099-46E7-92CD-8D30449A058F}"/>
    <hyperlink ref="C56" r:id="rId153" display="Silver RAT" xr:uid="{FD5F6141-21F2-474C-B179-C205315C8DC1}"/>
    <hyperlink ref="C55" r:id="rId154" xr:uid="{A70551E8-55BF-467E-88AA-3F9B9C55511D}"/>
    <hyperlink ref="B55" r:id="rId155" display="https://www.virustotal.com/gui/file/80bf2731a81c113432f061b397d70cac72d907c39102513abe0f2bae079373e4/detection" xr:uid="{0E5F6441-3D47-467C-8FBA-ED999B0B0822}"/>
    <hyperlink ref="B54" r:id="rId156" display="https://www.virustotal.com/gui/file/a222ba1fd77a7915a61c8c7a0241222b4ad48dd1c243f3548caef23fe985e9c2/detection" xr:uid="{3A037179-FE91-414A-8D2D-CDE064523B46}"/>
    <hyperlink ref="C54" r:id="rId157" xr:uid="{A723581D-11F5-4908-A9F2-4B0CEE0A7D79}"/>
    <hyperlink ref="B53" r:id="rId158" display="https://www.virustotal.com/gui/file/01a23f8f59455eb97f55086c21be934e6e5db07e64acb6e63c8d358b763dab4f/detection" xr:uid="{231F70B0-77FA-4964-AB98-5D9FD6624594}"/>
    <hyperlink ref="C53" r:id="rId159" xr:uid="{1DC136B1-359C-409B-AC6E-53EB5FB190EA}"/>
    <hyperlink ref="C52" r:id="rId160" xr:uid="{7E0C5B67-5A8F-4DBF-8BAD-6CAC998CB31F}"/>
    <hyperlink ref="B52" r:id="rId161" display="https://www.virustotal.com/gui/file/e88610db05636a1476435ec1f39d3651b080c8a6b8756452d421d7a822a2e115/detection" xr:uid="{DA897D34-4D5E-4DFC-8132-92E61A3062DD}"/>
    <hyperlink ref="C51" r:id="rId162" xr:uid="{153FB4AD-47E4-4798-A72B-6BB932B65CAA}"/>
    <hyperlink ref="B51" r:id="rId163" display="https://www.virustotal.com/gui/file/b37ec923451dd15a0f68df0b392b0f1b243fe50c709de9e574ac14cf6fabdd53/detection" xr:uid="{D9F4D07C-D4CE-46EC-A1F8-7B5391DB0458}"/>
    <hyperlink ref="C50" r:id="rId164" xr:uid="{AFDBCE70-7E55-4448-A829-9F9D8EF1E79C}"/>
    <hyperlink ref="B50" r:id="rId165" display="https://www.virustotal.com/gui/file/fe61e424e1c4ed3692ca20a988f31011d53cb8d922c5792dc9ff4183b141a1b8/detection" xr:uid="{C34FC3B0-7053-4E5A-8D47-E9A5753EC61B}"/>
    <hyperlink ref="B49" r:id="rId166" display="https://www.virustotal.com/gui/file/f2dec56acef275a0e987844e98afcc44bf8b83b4661e83f89c6a2a72c5811d5f/detection" xr:uid="{57F39F8B-C5B6-4A60-B68D-651554AEA8B6}"/>
    <hyperlink ref="C49" r:id="rId167" xr:uid="{5D83405B-B795-4501-B2E8-F9828D06EFDA}"/>
    <hyperlink ref="B48" r:id="rId168" display="https://www.virustotal.com/gui/file/37c52481711631a5c73a6341bd8bea302ad57f02199db7624b580058547fb5a9/detection" xr:uid="{CD45FF78-0575-4938-83E8-AF2F9BFD5788}"/>
    <hyperlink ref="C48" r:id="rId169" xr:uid="{57330BFD-8A9B-4A2D-9118-2744D6DB4723}"/>
    <hyperlink ref="B47" r:id="rId170" display="https://www.virustotal.com/gui/file/22f8fa1b42e487f6f6d6c6a62bba65267e2d292f80989031f8529558c86a9119/detection" xr:uid="{863CF762-F1F4-467F-A19E-D1ED40677C54}"/>
    <hyperlink ref="C47" r:id="rId171" xr:uid="{53F80428-5BF2-4D1B-B9E6-831FE043AD71}"/>
    <hyperlink ref="C46" r:id="rId172" xr:uid="{3B1B8383-DC86-4E46-AAB6-C8B3E37C12E7}"/>
    <hyperlink ref="B46" r:id="rId173" display="https://www.virustotal.com/gui/file/50f7f8a8d1bd904ad7430226782d35d649e655974e848ff58d80eafedd377ee9/detection" xr:uid="{10FC8B2C-0DD4-4698-8E9D-B62F5F819B34}"/>
    <hyperlink ref="B45" r:id="rId174" display="https://www.virustotal.com/gui/file/5d6cc4d7e7ce998cf1d7bc8b78f787f9b034ab3dbdf8c91a33ad0233ddef2ac4/detection" xr:uid="{0E5C9B16-C381-4180-9682-0B24A269B376}"/>
    <hyperlink ref="C45" r:id="rId175" xr:uid="{6D1560B9-8518-4588-A2B5-9B456DBEEF66}"/>
    <hyperlink ref="C44" r:id="rId176" xr:uid="{2CA107B4-CE4A-4256-84C0-FE1C3919F286}"/>
    <hyperlink ref="B44" r:id="rId177" display="https://www.virustotal.com/gui/file/a0a59d83fa8631d0b9de2f477350faa89499e96fd5ec07069e30992aaabe913a/detection" xr:uid="{192D8FAE-FE09-4639-8724-E88A6484C545}"/>
    <hyperlink ref="C43" r:id="rId178" xr:uid="{134D40A9-C9CF-4941-85FC-22309E11A5B8}"/>
    <hyperlink ref="B43" r:id="rId179" display="https://www.virustotal.com/gui/file/305e220e1f1cb506c32bb509f246515e3cba7ec1dabae95298f358d26654bfa6/detection" xr:uid="{3DF00622-DE52-4713-AFCC-59A0C188BD7C}"/>
    <hyperlink ref="B42" r:id="rId180" display="https://www.virustotal.com/gui/file/6fb4945bb73ac3f447fb7af6bd2937395a067a6e0c0900886095436114a17443/detection" xr:uid="{4B704E30-FABF-4D46-B40C-1692A688F078}"/>
    <hyperlink ref="C42" r:id="rId181" xr:uid="{9C97443C-7B64-4FEB-90D0-FA1190788103}"/>
    <hyperlink ref="B41" r:id="rId182" display="https://www.virustotal.com/gui/file/305e220e1f1cb506c32bb509f246515e3cba7ec1dabae95298f358d26654bfa6/detection" xr:uid="{0231E34A-137E-4291-94E0-DCE6EDEBB3DF}"/>
    <hyperlink ref="C41" r:id="rId183" xr:uid="{9B081991-01C5-4B54-A1F7-25D10AEB9E81}"/>
    <hyperlink ref="C40" r:id="rId184" xr:uid="{265C7913-9ACF-4240-BBF9-AE75E58DA0EE}"/>
    <hyperlink ref="B40" r:id="rId185" display="https://www.virustotal.com/gui/file/ffb1573c4dd003c4750a2a5d66c1d9061a159e83f2f945f12d1b1c47cc62ab77/detection" xr:uid="{5B2B78C6-5D13-427F-80D8-3542DE3EBC6E}"/>
    <hyperlink ref="C39" r:id="rId186" xr:uid="{97E29AA9-0209-4F10-8A5A-F8ECB102F8E1}"/>
    <hyperlink ref="B39" r:id="rId187" display="https://www.virustotal.com/gui/file/fdebccc2249b080b79dbee888df1a1fa4c34b8947d8d70efbfe6dc3464b26777/detection" xr:uid="{11167625-291E-4EEF-A379-64668F08DE1E}"/>
    <hyperlink ref="B38" r:id="rId188" display="https://www.virustotal.com/gui/file/75b9346e9c803f7e942c7be69d3a93902bfdc6b10ad4142c4e5be473546a9165/detection" xr:uid="{47A5D5E5-FE8B-4635-AD01-6E4ACF120723}"/>
    <hyperlink ref="C38" r:id="rId189" xr:uid="{87AE5CF1-1E43-4445-B30E-9E7B2BCE83D4}"/>
    <hyperlink ref="C37" r:id="rId190" xr:uid="{318A0874-84AA-48FC-A8BA-CF8E9FFBCDF3}"/>
    <hyperlink ref="B37" r:id="rId191" display="https://www.virustotal.com/gui/file/f8ab78e1db3a3cc3793f7680a90dc1d8ce087226ef59950b7acd6bb1beffd6e3/detection" xr:uid="{0F8D1F3E-0F9A-42EE-96F5-06E041BEF781}"/>
    <hyperlink ref="B36" r:id="rId192" display="https://www.virustotal.com/gui/file/eb615c093e9b52ed409f426764857e6e42aa85e02adef59d6f1457dcbb90bb40/detection" xr:uid="{9BB19DD6-2E44-4708-B1C0-118CDC7CB626}"/>
    <hyperlink ref="C36" r:id="rId193" xr:uid="{52A916D8-9CAB-4DC0-AF3E-9CA8F615C765}"/>
    <hyperlink ref="B35" r:id="rId194" display="https://www.virustotal.com/gui/file/555687ca3149e23ee980a3acf578e0572da556cf34c87aecf48596834d6b496f/detection" xr:uid="{9E1C895D-F6A6-49FB-BEF0-232257DEC953}"/>
    <hyperlink ref="C35" r:id="rId195" xr:uid="{FAB062ED-9B17-41FB-AEFA-B339755B040A}"/>
    <hyperlink ref="C34" r:id="rId196" xr:uid="{D4F36E72-7A87-46DF-A9E4-9A08F770C6A9}"/>
    <hyperlink ref="B34" r:id="rId197" display="https://www.virustotal.com/gui/file/c34e5d36bd3a9a6fca92e900ab015aa50bb20d2cd6c0b6e03d070efe09ee689a/detection" xr:uid="{B1EFDC94-9FB2-47F0-B416-2BBE6F3EFEBC}"/>
    <hyperlink ref="C33" r:id="rId198" xr:uid="{8017EEAC-BB1F-4A28-A03E-A2DDD3EF0193}"/>
    <hyperlink ref="B33" r:id="rId199" display="https://www.virustotal.com/gui/file/252351cb1fb743379b4072903a5f6c5d29774bf1957defd9a7e19890b3f84146/detection" xr:uid="{00E3A6EC-ACA0-4E67-BFE1-6CDBE8ADF310}"/>
    <hyperlink ref="B32" r:id="rId200" display="https://www.virustotal.com/gui/file/267071df79927abd1e57f57106924dd8a68e1c4ed74e7b69403cdcdf6e6a453b/detection" xr:uid="{38EB480C-8587-4879-8C41-19C5D41C4740}"/>
    <hyperlink ref="C32" r:id="rId201" xr:uid="{835BFEF7-B886-4256-8531-26E0390C85C9}"/>
    <hyperlink ref="C31" r:id="rId202" xr:uid="{7FFA53AD-D278-496A-8F73-7C86DCD7F2EA}"/>
    <hyperlink ref="B31" r:id="rId203" display="https://www.virustotal.com/gui/file/07384ab4488ea795affc923851e00ebc2ead3f01b57be6bf8358d7659e9ee407/detection" xr:uid="{616D2BEC-9C41-479F-AB9C-072D42D1E44B}"/>
    <hyperlink ref="B30" r:id="rId204" display="https://www.virustotal.com/gui/file/f81e8b6ca1e0c4ee7ca8668df4b3792ccb1608eed8bbf94a2247d869264540f2/detection" xr:uid="{46F8E107-C322-42AB-9763-8A67BA2F900C}"/>
    <hyperlink ref="C30" r:id="rId205" xr:uid="{4EE88B38-387C-4078-A848-F3DA5594A9BE}"/>
    <hyperlink ref="C29" r:id="rId206" xr:uid="{2A340BB6-6367-4D0E-9BD2-6B131AA7EBC3}"/>
    <hyperlink ref="B29" r:id="rId207" display="https://www.virustotal.com/gui/file/364f38b48565814b576f482c1e0eb4c8d58effcd033fd45136ee00640a2b5321/detection" xr:uid="{94B32904-7038-4FCA-A2E2-A9355B469376}"/>
    <hyperlink ref="D135" r:id="rId208" xr:uid="{9F59BB41-8520-42EC-94DC-FF7E1EDFBB83}"/>
    <hyperlink ref="C28" r:id="rId209" xr:uid="{9AACC55D-7F01-4FF2-BAE5-BE759F893C0E}"/>
    <hyperlink ref="B28" r:id="rId210" display="https://www.virustotal.com/gui/file/58bcd90f6f04c005c892267a3dfe91d1154d064482b07715ad5802f57c1ea32d/detection" xr:uid="{1120B1F0-C8FD-4E2E-8803-0D6288111E94}"/>
    <hyperlink ref="C27" r:id="rId211" display="IDAT Loade" xr:uid="{E11BEE43-43B7-43CC-BF6B-DF5A35264121}"/>
    <hyperlink ref="B27" r:id="rId212" display="https://www.virustotal.com/gui/file/4b36a82e1781ffa1936703971e2d94369e3059c8524d647613244c6f9a92690b/detection" xr:uid="{A7549BFE-34C7-47B8-8B72-3084D3E599FE}"/>
    <hyperlink ref="C26" r:id="rId213" xr:uid="{CDE71A9A-DBDB-40FD-B686-9590603752E4}"/>
    <hyperlink ref="B26" r:id="rId214" display="https://www.virustotal.com/gui/file/11d2dde6c51e977ed6e3f3d3e256c78062ae41fe780aefecfba1627e66daf771/detection" xr:uid="{9E465CBD-F4DA-4E4E-AD90-9AADC3F29049}"/>
    <hyperlink ref="C25" r:id="rId215" xr:uid="{8CE4A65F-848E-45AD-8C3B-8FBA4276A015}"/>
    <hyperlink ref="B25" r:id="rId216" display="https://www.virustotal.com/gui/file/8e51de4774d27ad31a83d5df060ba008148665ab9caf6bc889a5e3fba4d7e600/detection" xr:uid="{37D1EBEC-DB52-4422-8B93-FE9F00E97055}"/>
    <hyperlink ref="C24" r:id="rId217" xr:uid="{43E3DD2E-FA0D-4458-9D54-B2249A590AE0}"/>
    <hyperlink ref="B24" r:id="rId218" display="https://www.virustotal.com/gui/file/1762536a663879d5fb8a94c1d145331e1d001fb27f787d79691f9f8208fc68f2/detection" xr:uid="{2F23ED12-8956-48A6-970E-4FF657105DAD}"/>
    <hyperlink ref="C23" r:id="rId219" xr:uid="{678C7053-6A86-440B-844C-DD5BE4C88BF8}"/>
    <hyperlink ref="B23" r:id="rId220" display="https://www.virustotal.com/gui/file/e87325f4347f66b21b19cfb21c51fbf99ead6b63e1796fcb57cd2260bd720929/detection" xr:uid="{A7687B48-498C-4973-8EEE-F1C895FFB401}"/>
    <hyperlink ref="C22" r:id="rId221" xr:uid="{FA5FB5BA-13D2-4D13-A2DB-663974C6D014}"/>
    <hyperlink ref="B22" r:id="rId222" display="https://www.virustotal.com/gui/file/4ab3024e7660892ce6e8ba2c6366193752f9c0b26beedca05c57dcb684703006/detection" xr:uid="{4A025D5D-1CEF-4106-822D-BD993E1EF58B}"/>
    <hyperlink ref="C21" r:id="rId223" xr:uid="{3C85B34E-D73A-4F43-B91B-6DAD8282D6E5}"/>
    <hyperlink ref="B21" r:id="rId224" display="https://www.virustotal.com/gui/file/73db5dee9824c229286ff7161a4827a5bec6c59306d5434dea9e700d5c1def5f/detection" xr:uid="{7588A2CC-B343-43FD-A28B-0C0129E69256}"/>
    <hyperlink ref="B20" r:id="rId225" display="https://www.virustotal.com/gui/file/18d87c514ff25f817eac613c5f2ad39b21b6e04b6da6dbe8291f04549da2c290/detection" xr:uid="{5AF6A0D0-7A28-4447-92AB-6EEC1E5E5581}"/>
    <hyperlink ref="C20" r:id="rId226" xr:uid="{96ABBB3C-F2B6-4E83-9ABF-A2865AD1F538}"/>
    <hyperlink ref="B19" r:id="rId227" display="https://www.virustotal.com/gui/file/b43973b6d586cc1c2f9b9313e8a7ee9031120c44f2a8791f79e5154508e8d1b6/detection" xr:uid="{47C7DF99-3556-4816-AD8C-D2E5D0A19755}"/>
    <hyperlink ref="C19" r:id="rId228" xr:uid="{AF9FCCD8-960F-46BB-951B-E4EB4172AAA7}"/>
    <hyperlink ref="B18" r:id="rId229" display="https://www.virustotal.com/gui/file/30991c9cac5f4c5c4f382f89055c3b5e9bb373c98ce6a5516d06db3f8a478554/detection" xr:uid="{5D579C3E-BFF1-4871-AF55-84F270693D0C}"/>
    <hyperlink ref="C18" r:id="rId230" xr:uid="{86E5D2FE-37F9-4D76-9AA5-405D34046531}"/>
    <hyperlink ref="B17" r:id="rId231" display="https://www.virustotal.com/gui/file/e31a9c0e86474255a2a13bb93c2c02d91ada5caee35bae9b2d142d8cad9e4c37/detection" xr:uid="{CEB5C858-9CEC-4AF9-ACA2-F80AB9323318}"/>
    <hyperlink ref="C17" r:id="rId232" xr:uid="{202C361C-4E39-4B85-8BEE-BE0464AE8B03}"/>
    <hyperlink ref="C16" r:id="rId233" xr:uid="{A4B4E058-C6CD-4B2E-BE21-971855AEE023}"/>
    <hyperlink ref="B16" r:id="rId234" display="https://www.virustotal.com/gui/file/56942b36d5990f66a81955a94511298fd27cb6092e467110a7995a0654f17b1a/detection" xr:uid="{2BD32B53-D8DE-4E2B-9E62-1B3AD5251A8E}"/>
    <hyperlink ref="B15" r:id="rId235" display="https://www.virustotal.com/gui/file/c80a63350ec791a16d84b759da72e043891b739a04c7c1709af83da00f7fdc3a/detection" xr:uid="{CD918D9F-A21D-45A5-941F-B97B3608E692}"/>
    <hyperlink ref="C15" r:id="rId236" xr:uid="{B6726D67-18B5-47C5-9F11-09F7C8C0D49D}"/>
    <hyperlink ref="B14" r:id="rId237" display="https://www.virustotal.com/gui/file/b43973b6d586cc1c2f9b9313e8a7ee9031120c44f2a8791f79e5154508e8d1b6/detection" xr:uid="{E645B423-1E50-45CE-BC18-18DBF7772795}"/>
    <hyperlink ref="C14" r:id="rId238" xr:uid="{A3B70975-36BD-48D4-A5F3-4ACDDE3FEE42}"/>
    <hyperlink ref="C13" r:id="rId239" display=" TinyTurla-NG (TTNG) implant" xr:uid="{002D1FEC-27CB-40BD-A081-3B1C3AE42E19}"/>
    <hyperlink ref="B13" r:id="rId240" display="https://www.virustotal.com/gui/file/267071df79927abd1e57f57106924dd8a68e1c4ed74e7b69403cdcdf6e6a453b/detection" xr:uid="{428337F6-457E-4021-BB7D-E9A3D541C2A9}"/>
    <hyperlink ref="B12" r:id="rId241" display="https://www.virustotal.com/gui/file/e8000ddfddbe120b5f2fb3677abbad901615d1abd01a0de204fade5d2dd5ad0d/detection" xr:uid="{8D68CA05-66D6-4023-98F2-E2B8DC9231AD}"/>
    <hyperlink ref="C12" r:id="rId242" xr:uid="{FD7F1A5A-9C02-4869-A72F-3076B9DB391F}"/>
    <hyperlink ref="C11" r:id="rId243" xr:uid="{D74BFB32-6BA8-4C12-9E5D-734C015EEE7C}"/>
    <hyperlink ref="B11" r:id="rId244" display="https://www.virustotal.com/gui/file/e6991b12e86629b38e178fef129dfda1d454391ffbb236703f8c026d6d55b9a1/detection" xr:uid="{DB29FD2A-0B46-4459-9642-E23AF23F5C50}"/>
    <hyperlink ref="C10" r:id="rId245" xr:uid="{6F1E2C41-690A-4334-9A8F-5CEA9599F9CF}"/>
    <hyperlink ref="B10" r:id="rId246" display="https://www.virustotal.com/gui/file/ab9cd59d789e6c7841b9d28689743e700d492b5fae1606f184889cc7e6acadcc" xr:uid="{7FE2CCBA-1013-4F31-9541-4C04765257A2}"/>
    <hyperlink ref="C9" r:id="rId247" xr:uid="{91337838-785C-44C6-B29D-532742CA3747}"/>
    <hyperlink ref="B9" r:id="rId248" display="https://www.virustotal.com/gui/file/0ac787366bb435c11bf55620b4ba671b710c6f8924712575a0e443abd9922e9f/detection" xr:uid="{4C2EC84C-DC6B-4A19-A8D0-43ED6913458E}"/>
  </hyperlinks>
  <pageMargins left="0.25" right="0.25" top="0.75" bottom="0.75" header="0.3" footer="0.3"/>
  <pageSetup paperSize="9" scale="87" orientation="landscape" r:id="rId249"/>
  <drawing r:id="rId2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Sakamoto</dc:creator>
  <cp:lastModifiedBy>Mick Sakamoto</cp:lastModifiedBy>
  <cp:lastPrinted>2024-03-01T00:49:08Z</cp:lastPrinted>
  <dcterms:created xsi:type="dcterms:W3CDTF">2023-02-09T01:11:36Z</dcterms:created>
  <dcterms:modified xsi:type="dcterms:W3CDTF">2024-03-28T02:07:46Z</dcterms:modified>
</cp:coreProperties>
</file>